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210" windowWidth="15120" windowHeight="7875"/>
  </bookViews>
  <sheets>
    <sheet name="KENDALI PEMBERIAN NOREG" sheetId="39" r:id="rId1"/>
    <sheet name="TIDAK DIPAKAI" sheetId="41" state="hidden" r:id="rId2"/>
    <sheet name="REKAP PROV PERDA PELAKS APBD" sheetId="40" state="hidden" r:id="rId3"/>
    <sheet name="1. ACEH" sheetId="2" r:id="rId4"/>
    <sheet name="2. SUMUT" sheetId="4" r:id="rId5"/>
    <sheet name="3. SUMSEL" sheetId="5" r:id="rId6"/>
    <sheet name="4. SUMBAR" sheetId="6" r:id="rId7"/>
    <sheet name="5. RIAU" sheetId="7" r:id="rId8"/>
    <sheet name="6. JAMBI" sheetId="8" r:id="rId9"/>
    <sheet name="7. BENGKULU" sheetId="9" r:id="rId10"/>
    <sheet name="8. KEPRI" sheetId="10" r:id="rId11"/>
    <sheet name="9. BABEL" sheetId="11" r:id="rId12"/>
    <sheet name="10. LAMPUNG" sheetId="12" r:id="rId13"/>
    <sheet name="11. BANTEN" sheetId="13" r:id="rId14"/>
    <sheet name="12. DKI JAKARTA" sheetId="14" r:id="rId15"/>
    <sheet name="13. JABAR" sheetId="15" r:id="rId16"/>
    <sheet name="14. JATENG" sheetId="16" r:id="rId17"/>
    <sheet name="15. DIY" sheetId="17" r:id="rId18"/>
    <sheet name="16. JATIM" sheetId="18" r:id="rId19"/>
    <sheet name="17. KALBAR" sheetId="19" r:id="rId20"/>
    <sheet name="18. KALTIM" sheetId="20" r:id="rId21"/>
    <sheet name="19. KALSEL" sheetId="21" r:id="rId22"/>
    <sheet name="20. KALTENG" sheetId="22" r:id="rId23"/>
    <sheet name="21. KALTARA" sheetId="23" r:id="rId24"/>
    <sheet name="22. SULBAR" sheetId="24" r:id="rId25"/>
    <sheet name="23. SULTENG" sheetId="25" r:id="rId26"/>
    <sheet name="24. SULTRA" sheetId="26" r:id="rId27"/>
    <sheet name="25. SULSEL" sheetId="27" r:id="rId28"/>
    <sheet name="26. SULUT" sheetId="28" r:id="rId29"/>
    <sheet name="27. GORONTALO" sheetId="29" r:id="rId30"/>
    <sheet name="28. BALI" sheetId="30" r:id="rId31"/>
    <sheet name="29. NTB" sheetId="31" r:id="rId32"/>
    <sheet name="30. NTT" sheetId="32" r:id="rId33"/>
    <sheet name="31. MALUKU" sheetId="33" r:id="rId34"/>
    <sheet name="32. MALUT" sheetId="34" r:id="rId35"/>
    <sheet name="33. PAPUA" sheetId="35" r:id="rId36"/>
    <sheet name="34. PAPUA BARAT" sheetId="36" r:id="rId37"/>
    <sheet name="Jumlah Ranperda Noreg" sheetId="3" r:id="rId38"/>
    <sheet name="Grafik Jumlah Noreg" sheetId="42" r:id="rId39"/>
  </sheets>
  <definedNames>
    <definedName name="_xlnm.Print_Area" localSheetId="3">'1. ACEH'!$A$1:$F$18</definedName>
    <definedName name="_xlnm.Print_Area" localSheetId="12">'10. LAMPUNG'!$A$1:$F$15</definedName>
    <definedName name="_xlnm.Print_Area" localSheetId="13">'11. BANTEN'!$A$1:$F$12</definedName>
    <definedName name="_xlnm.Print_Area" localSheetId="14">'12. DKI JAKARTA'!$A$1:$F$11</definedName>
    <definedName name="_xlnm.Print_Area" localSheetId="15">'13. JABAR'!$A$1:$F$17</definedName>
    <definedName name="_xlnm.Print_Area" localSheetId="16">'14. JATENG'!$A$1:$F$14</definedName>
    <definedName name="_xlnm.Print_Area" localSheetId="17">'15. DIY'!$A$1:$F$18</definedName>
    <definedName name="_xlnm.Print_Area" localSheetId="18">'16. JATIM'!$A$1:$F$20</definedName>
    <definedName name="_xlnm.Print_Area" localSheetId="19">'17. KALBAR'!$A$1:$F$11</definedName>
    <definedName name="_xlnm.Print_Area" localSheetId="20">'18. KALTIM'!$A$1:$F$18</definedName>
    <definedName name="_xlnm.Print_Area" localSheetId="21">'19. KALSEL'!$A$1:$F$14</definedName>
    <definedName name="_xlnm.Print_Area" localSheetId="4">'2. SUMUT'!$A$1:$F$9</definedName>
    <definedName name="_xlnm.Print_Area" localSheetId="22">'20. KALTENG'!$A$1:$F$8</definedName>
    <definedName name="_xlnm.Print_Area" localSheetId="23">'21. KALTARA'!$A$1:$F$11</definedName>
    <definedName name="_xlnm.Print_Area" localSheetId="24">'22. SULBAR'!$A$1:$F$11</definedName>
    <definedName name="_xlnm.Print_Area" localSheetId="25">'23. SULTENG'!$A$1:$F$13</definedName>
    <definedName name="_xlnm.Print_Area" localSheetId="26">'24. SULTRA'!$A$1:$F$19</definedName>
    <definedName name="_xlnm.Print_Area" localSheetId="27">'25. SULSEL'!$A$1:$F$18</definedName>
    <definedName name="_xlnm.Print_Area" localSheetId="28">'26. SULUT'!$A$1:$F$12</definedName>
    <definedName name="_xlnm.Print_Area" localSheetId="29">'27. GORONTALO'!$A$1:$F$18</definedName>
    <definedName name="_xlnm.Print_Area" localSheetId="30">'28. BALI'!$A$1:$F$13</definedName>
    <definedName name="_xlnm.Print_Area" localSheetId="31">'29. NTB'!$A$1:$F$15</definedName>
    <definedName name="_xlnm.Print_Area" localSheetId="5">'3. SUMSEL'!$A$1:$F$20</definedName>
    <definedName name="_xlnm.Print_Area" localSheetId="32">'30. NTT'!$A$1:$F$19</definedName>
    <definedName name="_xlnm.Print_Area" localSheetId="33">'31. MALUKU'!$A$1:$F$12</definedName>
    <definedName name="_xlnm.Print_Area" localSheetId="34">'32. MALUT'!$A$1:$F$9</definedName>
    <definedName name="_xlnm.Print_Area" localSheetId="35">'33. PAPUA'!$A$1:$F$31</definedName>
    <definedName name="_xlnm.Print_Area" localSheetId="36">'34. PAPUA BARAT'!$A$1:$F$10</definedName>
    <definedName name="_xlnm.Print_Area" localSheetId="6">'4. SUMBAR'!$A$1:$F$12</definedName>
    <definedName name="_xlnm.Print_Area" localSheetId="7">'5. RIAU'!$A$1:$F$14</definedName>
    <definedName name="_xlnm.Print_Area" localSheetId="8">'6. JAMBI'!$A$1:$F$12</definedName>
    <definedName name="_xlnm.Print_Area" localSheetId="9">'7. BENGKULU'!$A$1:$F$12</definedName>
    <definedName name="_xlnm.Print_Area" localSheetId="10">'8. KEPRI'!$A$1:$F$11</definedName>
    <definedName name="_xlnm.Print_Area" localSheetId="11">'9. BABEL'!$A$1:$F$22</definedName>
    <definedName name="_xlnm.Print_Area" localSheetId="38">'Grafik Jumlah Noreg'!$E$1:$P$27</definedName>
    <definedName name="_xlnm.Print_Area" localSheetId="0">'KENDALI PEMBERIAN NOREG'!$A$1:$G$384</definedName>
    <definedName name="_xlnm.Print_Area" localSheetId="1">'TIDAK DIPAKAI'!$A$1:$L$255</definedName>
  </definedNames>
  <calcPr calcId="145621"/>
</workbook>
</file>

<file path=xl/calcChain.xml><?xml version="1.0" encoding="utf-8"?>
<calcChain xmlns="http://schemas.openxmlformats.org/spreadsheetml/2006/main">
  <c r="I17" i="23" l="1"/>
  <c r="I16" i="23"/>
  <c r="F411" i="39"/>
  <c r="I286" i="39"/>
  <c r="I317" i="39"/>
  <c r="H312" i="39"/>
  <c r="G14" i="31"/>
</calcChain>
</file>

<file path=xl/comments1.xml><?xml version="1.0" encoding="utf-8"?>
<comments xmlns="http://schemas.openxmlformats.org/spreadsheetml/2006/main">
  <authors>
    <author>USER</author>
  </authors>
  <commentList>
    <comment ref="I286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KEUANGAN DAERAH</t>
        </r>
      </text>
    </comment>
    <comment ref="H312" authorId="0">
      <text>
        <r>
          <rPr>
            <b/>
            <sz val="10"/>
            <color indexed="81"/>
            <rFont val="Tahoma"/>
            <family val="2"/>
          </rPr>
          <t>USER:</t>
        </r>
        <r>
          <rPr>
            <sz val="10"/>
            <color indexed="81"/>
            <rFont val="Tahoma"/>
            <family val="2"/>
          </rPr>
          <t xml:space="preserve">
JUMLAH RAPERDA EVALUASI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22" authorId="0">
      <text>
        <r>
          <rPr>
            <b/>
            <sz val="10"/>
            <color indexed="81"/>
            <rFont val="Tahoma"/>
            <charset val="1"/>
          </rPr>
          <t>USER:</t>
        </r>
        <r>
          <rPr>
            <sz val="10"/>
            <color indexed="81"/>
            <rFont val="Tahoma"/>
            <charset val="1"/>
          </rPr>
          <t xml:space="preserve">
MASIH KURANG:
1. KEPUTUSAN DPRD
2. RANCANGAN PERDA
3. KEPMENDAGRI TTG HASIL EVALUASI</t>
        </r>
      </text>
    </comment>
  </commentList>
</comments>
</file>

<file path=xl/sharedStrings.xml><?xml version="1.0" encoding="utf-8"?>
<sst xmlns="http://schemas.openxmlformats.org/spreadsheetml/2006/main" count="3780" uniqueCount="1069">
  <si>
    <t>JUDUL RANPERDA</t>
  </si>
  <si>
    <t>TGL MASUK</t>
  </si>
  <si>
    <t>TGL KELUAR</t>
  </si>
  <si>
    <t>PROVINSI</t>
  </si>
  <si>
    <t>JAWA TENGAH</t>
  </si>
  <si>
    <t>DIY</t>
  </si>
  <si>
    <t>KALIMANTAN SELATAN</t>
  </si>
  <si>
    <t>BALI</t>
  </si>
  <si>
    <t>MALUKU</t>
  </si>
  <si>
    <t>JAMBI</t>
  </si>
  <si>
    <t>SULAWESI TENGGARA</t>
  </si>
  <si>
    <t>GORONTALO</t>
  </si>
  <si>
    <t>DKI JAKARTA</t>
  </si>
  <si>
    <t>JAWA TIMUR</t>
  </si>
  <si>
    <t>NUSA TENGGARA BARAT</t>
  </si>
  <si>
    <t>BENGKULU</t>
  </si>
  <si>
    <t>KALIMANTAN TIMUR</t>
  </si>
  <si>
    <t>SUMATERA BARAT</t>
  </si>
  <si>
    <t>KALIMANTAN BARAT</t>
  </si>
  <si>
    <t>KEPULAUAN RIAU</t>
  </si>
  <si>
    <t>SUMATERA SELATAN</t>
  </si>
  <si>
    <t>SUMATERA UTARA</t>
  </si>
  <si>
    <t>LAMPUNG</t>
  </si>
  <si>
    <t>NUSA TENGGARA TIMUR</t>
  </si>
  <si>
    <t>SULAWESI TENGAH</t>
  </si>
  <si>
    <t>KALIMANTAN TENGAH</t>
  </si>
  <si>
    <t>BANTEN</t>
  </si>
  <si>
    <t>RIAU</t>
  </si>
  <si>
    <t>MALUKU UTARA</t>
  </si>
  <si>
    <t>SULAWESI BARAT</t>
  </si>
  <si>
    <t>SULAWESI SELATAN</t>
  </si>
  <si>
    <t xml:space="preserve"> DAFTAR NOMOR REGISTER PERDA PROVINSI TAHUN 2015           </t>
  </si>
  <si>
    <t>PAPUA BARAT</t>
  </si>
  <si>
    <t>NO.REGISTER</t>
  </si>
  <si>
    <t xml:space="preserve"> DAFTAR NOMOR REGISTER PERDA PROVINSI TAHUN 2016           </t>
  </si>
  <si>
    <t>KEPULAUAN BANGKA BELITUNG</t>
  </si>
  <si>
    <t xml:space="preserve">PAPUA </t>
  </si>
  <si>
    <t>ACEH</t>
  </si>
  <si>
    <t>JABAR</t>
  </si>
  <si>
    <t xml:space="preserve"> </t>
  </si>
  <si>
    <t>NO</t>
  </si>
  <si>
    <t>NO URUT</t>
  </si>
  <si>
    <t>KALIMANTAN UTARA</t>
  </si>
  <si>
    <t>SULAWESI UTARA</t>
  </si>
  <si>
    <t>SUMUT</t>
  </si>
  <si>
    <t>SUMSEL</t>
  </si>
  <si>
    <t>SUMBAR</t>
  </si>
  <si>
    <t>KEP. RIAU</t>
  </si>
  <si>
    <t>KEP. BABEL</t>
  </si>
  <si>
    <t>JATENG</t>
  </si>
  <si>
    <t>JATIM</t>
  </si>
  <si>
    <t>KALBAR</t>
  </si>
  <si>
    <t>KALTIM</t>
  </si>
  <si>
    <t>KALSEL</t>
  </si>
  <si>
    <t>KALTARA</t>
  </si>
  <si>
    <t>KALTENG</t>
  </si>
  <si>
    <t>NTB</t>
  </si>
  <si>
    <t>NTT</t>
  </si>
  <si>
    <t>SULSEL</t>
  </si>
  <si>
    <t>SULBAR</t>
  </si>
  <si>
    <t>SULTENG</t>
  </si>
  <si>
    <t>SULTRA</t>
  </si>
  <si>
    <t>SULUT</t>
  </si>
  <si>
    <t>PAPUA</t>
  </si>
  <si>
    <t>TGL DISPOSISI DITERIMA</t>
  </si>
  <si>
    <t xml:space="preserve">          TGL DISPOSISI DITERIMA</t>
  </si>
  <si>
    <t xml:space="preserve">  </t>
  </si>
  <si>
    <t>TGL DISPOSISI</t>
  </si>
  <si>
    <t>TGL DISPOSISIS</t>
  </si>
  <si>
    <t>APBD TA 2016</t>
  </si>
  <si>
    <t>23/12/2015</t>
  </si>
  <si>
    <t>30/12/2015</t>
  </si>
  <si>
    <t>APBD Tahun Anggaran 2016</t>
  </si>
  <si>
    <t>Pembagian Urusan Pemerintahan Yang Berkaitan Dengan Syariat Islam Antara Pemerintahan Aceh dan Pemerintahan Kabupaten/Kota</t>
  </si>
  <si>
    <t>Pembinaan dan Perlindungan Aqidah</t>
  </si>
  <si>
    <t>Pembinaan dan Pengawasan Produk Barang Higienis dan Halal</t>
  </si>
  <si>
    <t>Bantuan Hukum Bagi Masyarakat Miskin</t>
  </si>
  <si>
    <t>Rencana Induk Pembangunan Kepariwisataan Provinsi Jawa Barat Tahun 2016-2025</t>
  </si>
  <si>
    <t>Perubahan atas Peraturanj Daerah Provinsi Jawa Barat Nomor 6 tahun 2014 tentang Penyelenggaraan Ketenagakerjaan</t>
  </si>
  <si>
    <t>Penyertaan Modal Pemerintrah Provinsi Jawa Barat Pada Perseroan Terbatas Lembaga Keuangan Mikro</t>
  </si>
  <si>
    <t>(1/2016)</t>
  </si>
  <si>
    <t xml:space="preserve">Sistem Kesehatan </t>
  </si>
  <si>
    <t>31/12/2015</t>
  </si>
  <si>
    <t>Upaya Kesehatan</t>
  </si>
  <si>
    <t>(2/2016)</t>
  </si>
  <si>
    <t xml:space="preserve">                            4-1-2016</t>
  </si>
  <si>
    <t>30/12/2016</t>
  </si>
  <si>
    <t xml:space="preserve">             TGL DISPOSISI</t>
  </si>
  <si>
    <t xml:space="preserve">                      5-1-2016</t>
  </si>
  <si>
    <t xml:space="preserve">                       6-1-2016</t>
  </si>
  <si>
    <t xml:space="preserve">Keolahragaan </t>
  </si>
  <si>
    <t>Kepemudaan</t>
  </si>
  <si>
    <t>Penanganan Pengangguran</t>
  </si>
  <si>
    <t xml:space="preserve">                           5-1-2016</t>
  </si>
  <si>
    <t>Penyelenggaraan Penyiaran  berlanggaran TV melalui Kabel</t>
  </si>
  <si>
    <t>Pengawasan dan Pengendalian Peredaran Minuman Beralkohol</t>
  </si>
  <si>
    <t>(3/2016)</t>
  </si>
  <si>
    <t>31/12/2016</t>
  </si>
  <si>
    <t>26/11/2015</t>
  </si>
  <si>
    <t xml:space="preserve">                       3-12-2016</t>
  </si>
  <si>
    <t>APBD TA  2016</t>
  </si>
  <si>
    <t xml:space="preserve">                            6-1-2006</t>
  </si>
  <si>
    <t xml:space="preserve">         8/1/2016</t>
  </si>
  <si>
    <t xml:space="preserve"> 8/1/2016</t>
  </si>
  <si>
    <t xml:space="preserve">  8/1/2016</t>
  </si>
  <si>
    <t xml:space="preserve">         TGL DISPOSISI</t>
  </si>
  <si>
    <t xml:space="preserve">                      5/1/2015</t>
  </si>
  <si>
    <t xml:space="preserve"> (1/2016)</t>
  </si>
  <si>
    <t>22/12/2016</t>
  </si>
  <si>
    <t xml:space="preserve">                        7/1/2016</t>
  </si>
  <si>
    <t xml:space="preserve">                   </t>
  </si>
  <si>
    <t>31/1/2015</t>
  </si>
  <si>
    <t>APBD PROVINSI KEPULAUAN BABEL TA 2016</t>
  </si>
  <si>
    <t>13/1/2016</t>
  </si>
  <si>
    <t>APBD PROVINSI KALTENG TA 2016</t>
  </si>
  <si>
    <t>APBD PROVINSI PAPUA TA 2016</t>
  </si>
  <si>
    <t xml:space="preserve">DAFTAR NOMOR REGISTER PERDA PROVINSI TAHUN 2016 </t>
  </si>
  <si>
    <t xml:space="preserve">Perubahan Atas Perda Daerah Istimewa Yogyakarta Nomor 11 Tahun 2012 tentang Perubahan Bentuk Badan Hukum Bank Pembangunan Daerah Daerah Istimewa Yogyakarta </t>
  </si>
  <si>
    <t>Perubahan atas Peraturan Daerah Daerah Istimewa Yogyakarta Nomor 5 tahun 2013 tentang Penyertaan Modal Badan Usaha Milik Daerah dan perseroan terbatas Asuransi Bangun Askrida</t>
  </si>
  <si>
    <t>(4/2016)</t>
  </si>
  <si>
    <t>14/1/2016</t>
  </si>
  <si>
    <t>Perubahan Bentuk Hukum Perusahaan Daerah Bank Perkreditan Rakyat Hasil Merger  Menjadi Perseroan terbatas</t>
  </si>
  <si>
    <t>(5/2016)</t>
  </si>
  <si>
    <t>(6/2016)</t>
  </si>
  <si>
    <t>PENYELENGGARAAN PON KE XX TAHUN 2020</t>
  </si>
  <si>
    <t>PERUBAHAN ATAS PERATURAN DAERAH PROVINSI NOMOR 13 TAHUN 2013 TENTANG SOTK INSPEKTORAT, BAPPEDA, DAN LEMBAGA TEKNIS DAERAH DAN SATPOL PP PROVINSI PAPUA</t>
  </si>
  <si>
    <t>PERUBAHAN ATAS PERDA PROVINSI NOMOR 12 TAHUN 2013 TENTANG ORGANISASI DAN TATA KERJA DINAS-DINAS DAERAH PROVINSI PAPUA</t>
  </si>
  <si>
    <t>PERUBAHAN ATAS PERATURAN DAERAH KHUSUS PROVINSI PAPUA NOMOR 6 TAHUN 2014 TENTANG KEANGGOTAAN DPRP YANG DITETAPKAN MELALUI MEKANISME PENGANGKATAN PERIODE 2014-2019</t>
  </si>
  <si>
    <t>PERIKANAN</t>
  </si>
  <si>
    <t>HARI JADI PAPUA</t>
  </si>
  <si>
    <t>KETERTIBAN DAN KETENTRAMAN</t>
  </si>
  <si>
    <t>PENYERTAAN MODAL PEMERINTAH PROVINSI PAPUA KE DALAM MODAL SAHAM PERUSAHAAN INDUK PT. IRIAN BHAKTI MANDIRI</t>
  </si>
  <si>
    <t>PENYERTAAN MODAL PEMERINTAH PROVINSI PAPUA KE DALAM MODAL SAHAM PT. ASURANSI BANGUN ASKRIDA</t>
  </si>
  <si>
    <t>(7/2016)</t>
  </si>
  <si>
    <t>(8/2016)</t>
  </si>
  <si>
    <t>(9/2016)</t>
  </si>
  <si>
    <t>(10/2016)</t>
  </si>
  <si>
    <t>Perubahan atas Peraturan Daerah Provinsi Sulawesi Utara Nomor 7 Tahun 2011 tentang Pajak Daerah</t>
  </si>
  <si>
    <t>Perubahan atas Peraturan Daerah Provinsi Sulawesi Utara Nomor 1 Tahun 2012 tentang Retribusi Daerah</t>
  </si>
  <si>
    <t>Pertanggungjawaban Pelaksanaan Anggaran Pendapatan dan Belanja Daerah Provinsi Sulawesi Utara Tahun Angaran 2014</t>
  </si>
  <si>
    <t>Perubahan Anggaran Pendapatan dan Belanja Daerah Tahun Anggaran 2015</t>
  </si>
  <si>
    <t>25/1/2016</t>
  </si>
  <si>
    <t>22/1/2016</t>
  </si>
  <si>
    <t>19/1/2016</t>
  </si>
  <si>
    <t>12/1//2016</t>
  </si>
  <si>
    <t>PERUBAHAN ATAS PERDA NOMOR 6 TAHUN 2007 TENTANG PENGELOLAAN BARANG MILIK DAERAH</t>
  </si>
  <si>
    <t>PENYELENGGARAAN PENDIDIKAN</t>
  </si>
  <si>
    <t>LAIN-LAIN PENDAPATAN ASLI DAERAH YANG SAH</t>
  </si>
  <si>
    <t>PENYIARAN PUBLIK LOKAL INFO RADIO PROVINSI KEPULAUAN BANGKA BELITUNG</t>
  </si>
  <si>
    <t>15/1/2016</t>
  </si>
  <si>
    <t xml:space="preserve"> DAFTAR NOMOR REGISTER PERDA PROVINSI TAHUN 2016          </t>
  </si>
  <si>
    <t>20/1/2016</t>
  </si>
  <si>
    <t>18/1/2016</t>
  </si>
  <si>
    <t>PERUBAHAN KEDUA ATAS PERATURAN DAERAH NOMOR 7 TAHUN 2014 TENTANG PENGIKATAN DANA ANGGARAN PELAKSANAAN PEKERJAAN TAHUN JAMAK</t>
  </si>
  <si>
    <t>PERUBAHAN ATAS PERATURAN DAERAH NOMOR 4 TAHUN 2014 TENTANG TERTIB MUATAN KENDARAAN ANGKUTAN BARANG</t>
  </si>
  <si>
    <t>TUGAS BELAJAR SUMBER DAYA MANUSIA KESEHATAN</t>
  </si>
  <si>
    <t>S</t>
  </si>
  <si>
    <t>INVESTASI PEMERINTAH PROVINSI JAWA TENGAH</t>
  </si>
  <si>
    <t>Perubahan atas qanum aceh nomor 11 Thn 2011 ttg  penyelenggaraan pendidikan</t>
  </si>
  <si>
    <t xml:space="preserve"> DAFTAR NOMOR REGISTER PERDA PROVINSI TAHUN 2016      </t>
  </si>
  <si>
    <t>51/2016</t>
  </si>
  <si>
    <t>PELESTARIAN DAN PENGELOLAAN CAGAR BUDAYA PROVINSI KEPULAUAN RIAU</t>
  </si>
  <si>
    <t xml:space="preserve">Pengelolaan Pertambangan Mineral dan Batu Bara </t>
  </si>
  <si>
    <t>(11/2016)</t>
  </si>
  <si>
    <t>27/1/2016</t>
  </si>
  <si>
    <t xml:space="preserve"> DAFTAR NOMOR REGISTER PERDA PROVINSI TAHUN 2016       </t>
  </si>
  <si>
    <t>PENGARUSUTAMAAN GENDER DALAM PEMBANGUNAN DAERAH</t>
  </si>
  <si>
    <t>KETENAGALISTRIKAN</t>
  </si>
  <si>
    <t>(2/2/2016)</t>
  </si>
  <si>
    <t>RTRW PROVINSI KALIMANTAN TIMUR TAHUN 2016-2036</t>
  </si>
  <si>
    <t>APBD PROVINSI BENGKULU TA 2016</t>
  </si>
  <si>
    <t>PEMBERIAN INSENTIF DAN/ATAU PENANAM MODAL</t>
  </si>
  <si>
    <t>PEMBENTUKAN PT SRIWIJAYA MANDIRI SUMATERA SELATAN</t>
  </si>
  <si>
    <t>PEMBENTUKAN BUMD BIDANG PERTAMBANGAN MINYAK DAN GAS BUMI</t>
  </si>
  <si>
    <t>PENYERTAAN MODAL BERUPA BMD KEPADA PT. BPD SULTRA</t>
  </si>
  <si>
    <t>PEMANFAATAN ASPAL BUTON UNTUK PEMBANGUNAN DAN PEMELIHARAAN JALAN PROVINSI DAN KAB/KOTA</t>
  </si>
  <si>
    <t>PENGELOLAAN PERKEBUNAN KELAPA SAWIT</t>
  </si>
  <si>
    <t xml:space="preserve">APBD Provinsi Sumatera Utara Tahun Anggaran 2016 </t>
  </si>
  <si>
    <t xml:space="preserve">Penambahan Modal ke Dalam PT. Bank Pembangunan Daerah Sumatera Utara </t>
  </si>
  <si>
    <t>15/2/2016</t>
  </si>
  <si>
    <t>PENANGGULANGAN KABUT ASAP</t>
  </si>
  <si>
    <t>APBD PROVINSI NTT TA 2016</t>
  </si>
  <si>
    <t>17/2/2016</t>
  </si>
  <si>
    <t xml:space="preserve">Perubahan Atas Peraturan Daerah Provinsi Bengkulu Nomor 6 Tahun 2007 tentang Pokok-Poko Pengelolaan Keuangan Daerah </t>
  </si>
  <si>
    <t>18/2/2016</t>
  </si>
  <si>
    <t>18/2/3016</t>
  </si>
  <si>
    <t>PELESTARIAN KEBUDAYAAN MELAYU RIAU</t>
  </si>
  <si>
    <t>TANAH ULAYAT DAN PEMANFAATANNYA</t>
  </si>
  <si>
    <t>SISTEM PEMBERIAN BANTUAN PENDIDIKAN</t>
  </si>
  <si>
    <t>PERLINDUNGAN DAN PENGEMBANGAN EKONOMI KRETARIF DAERAH PROVINSI RIAU</t>
  </si>
  <si>
    <t>PEMANFAATAN ALAT BANTU PRODUKSI LOKAL BAGI USAHA BIDANG PEREKONIMIAN</t>
  </si>
  <si>
    <t>19/2/2016</t>
  </si>
  <si>
    <t>(3/2/2016)</t>
  </si>
  <si>
    <t>PELAYANAN KESEHATAN RUMAH SAKIT DI PROV KALBAR</t>
  </si>
  <si>
    <t>PERUBAHAN KEDUA ATAS PERDA DIY NOMOR 11 TAHUN 2011 TENTANG RETRIBUSI JASA  UMUM</t>
  </si>
  <si>
    <t>PERUBAHAN KEDUA ATAS PERDA DIY NOMOR 12 TAHUN 2011 TENTANG RETRIBUSI JASA  USAHA</t>
  </si>
  <si>
    <t>22/2/2016</t>
  </si>
  <si>
    <t>28/12/2015</t>
  </si>
  <si>
    <t>DISPOSISI DITERIMA</t>
  </si>
  <si>
    <t>21/1/2016</t>
  </si>
  <si>
    <t>PENYELENGGARAAN KESEHATAN IBU DAN ANAK</t>
  </si>
  <si>
    <t>24/2/2016</t>
  </si>
  <si>
    <t>PENCABUTAN PERDA PROVINSI BALI NOMOR 5 TAHUN 2012 TENTANG PENGENDALIAN PEREDARAN MINUMAN BERALKOHOL DI PROVINSI BALI</t>
  </si>
  <si>
    <t>PENAMBAHAN PENYERTAAN MODAL DAERAH KEPADA PT. PENJAMINAN KREDIT DAERAH PROVINSI BALI</t>
  </si>
  <si>
    <t>23/2/2016</t>
  </si>
  <si>
    <t>TAHUN 2016</t>
  </si>
  <si>
    <t>TAHUN</t>
  </si>
  <si>
    <t>PERLINDUNGAN PEREMPUAN DAN ANAK DARI TINDAK KEKERASAN</t>
  </si>
  <si>
    <t>PENYELENGGARAAN LEMBAGA ADAT</t>
  </si>
  <si>
    <t>PENYELENGGARAAN PEMERINTAHAN BERBASIS TEKNILOGI DAN INFORMATIKA</t>
  </si>
  <si>
    <t>PERLINDUNGAN DAN PENGELOLAAN LINGKUNGAN HIDUP</t>
  </si>
  <si>
    <t>29/2/2016</t>
  </si>
  <si>
    <t>RPJPD PROVINSI KALIMANTAN UTARA TAHUN 2005-2025</t>
  </si>
  <si>
    <t>NOREG</t>
  </si>
  <si>
    <t>(1/1/2016)</t>
  </si>
  <si>
    <t>(3/3/2016)</t>
  </si>
  <si>
    <t>(1/4/2016)</t>
  </si>
  <si>
    <t>(2/5/2016)</t>
  </si>
  <si>
    <t>(1/6/2016)</t>
  </si>
  <si>
    <t>(2/7/2016)</t>
  </si>
  <si>
    <t>(3/8/2016)</t>
  </si>
  <si>
    <t>(4/9/2016)</t>
  </si>
  <si>
    <t>(5/10/2016)</t>
  </si>
  <si>
    <t>(6/11/2016)</t>
  </si>
  <si>
    <t>(1/12/2016)</t>
  </si>
  <si>
    <t>(2/13/2016)</t>
  </si>
  <si>
    <t>(1/14/2016)</t>
  </si>
  <si>
    <t>(2/15/2016)</t>
  </si>
  <si>
    <t>(3/16/2016)</t>
  </si>
  <si>
    <t>(4/17/2016)</t>
  </si>
  <si>
    <t>2/30/2016</t>
  </si>
  <si>
    <t>1/32/2016</t>
  </si>
  <si>
    <t>2/33/2016</t>
  </si>
  <si>
    <t>3/34/2016</t>
  </si>
  <si>
    <t>4/35/2016</t>
  </si>
  <si>
    <t>5/36/2016</t>
  </si>
  <si>
    <t>6/37/2016</t>
  </si>
  <si>
    <t>1/38/2016</t>
  </si>
  <si>
    <t>2/39/2016</t>
  </si>
  <si>
    <t>1/40/2016</t>
  </si>
  <si>
    <t>2/41/2016</t>
  </si>
  <si>
    <t>3/42/2016</t>
  </si>
  <si>
    <t>4/43/2016</t>
  </si>
  <si>
    <t>5/44/2016</t>
  </si>
  <si>
    <t>1/45/2016</t>
  </si>
  <si>
    <t>2/46/2016</t>
  </si>
  <si>
    <t>3/47/2016</t>
  </si>
  <si>
    <t>1/48/2016</t>
  </si>
  <si>
    <t>1/49/2016</t>
  </si>
  <si>
    <t>1/50/2016</t>
  </si>
  <si>
    <t>1/51/2016</t>
  </si>
  <si>
    <t>1/52/2016</t>
  </si>
  <si>
    <t>2/53/2016</t>
  </si>
  <si>
    <t>3/54/2016</t>
  </si>
  <si>
    <t>1/55/2016</t>
  </si>
  <si>
    <t>1/56/2016</t>
  </si>
  <si>
    <t>2/57/2016</t>
  </si>
  <si>
    <t>1/58/2016</t>
  </si>
  <si>
    <t>1/59/2016</t>
  </si>
  <si>
    <t>1/60/2016</t>
  </si>
  <si>
    <t>2/61/2016</t>
  </si>
  <si>
    <t>3/62/2016</t>
  </si>
  <si>
    <t>1/63/2016</t>
  </si>
  <si>
    <t>2/64/2016</t>
  </si>
  <si>
    <t>3/65/2016</t>
  </si>
  <si>
    <t>4/66/2016</t>
  </si>
  <si>
    <t>1/67/2016</t>
  </si>
  <si>
    <t>2/68/2016</t>
  </si>
  <si>
    <t>3/69/2016</t>
  </si>
  <si>
    <t>4/70/2016</t>
  </si>
  <si>
    <t>5/71/2016</t>
  </si>
  <si>
    <t>6/72/2016</t>
  </si>
  <si>
    <t>7/73/2016</t>
  </si>
  <si>
    <t>1/74/2016</t>
  </si>
  <si>
    <t>1/75/2016</t>
  </si>
  <si>
    <t>2/76/2016</t>
  </si>
  <si>
    <t>3/77/2016</t>
  </si>
  <si>
    <t>4/78/2016</t>
  </si>
  <si>
    <t>5/79/2016</t>
  </si>
  <si>
    <t>6/80/2016</t>
  </si>
  <si>
    <t>7/81/2016</t>
  </si>
  <si>
    <t>8/82/2016</t>
  </si>
  <si>
    <t>9/83/2016</t>
  </si>
  <si>
    <t>10/84/2016</t>
  </si>
  <si>
    <t>11/85/2016</t>
  </si>
  <si>
    <t>1/86/2016</t>
  </si>
  <si>
    <t xml:space="preserve">NO URUT PENYAMPAIAN  PERDA </t>
  </si>
  <si>
    <t>TENTANG</t>
  </si>
  <si>
    <t>RETRIBUSI PELAYANAN KESEHATAN</t>
  </si>
  <si>
    <t>PENYELENGGARAAN PETERNAKAN DAN KESEHATAN HEWAN</t>
  </si>
  <si>
    <t>2/87/2016</t>
  </si>
  <si>
    <t>2/88/2016</t>
  </si>
  <si>
    <t>RETRIBUSI JASA USAHA</t>
  </si>
  <si>
    <t>RPJPD PROV KALTARA TAHUN 2005-2025</t>
  </si>
  <si>
    <t>TGL  DISPOSISI</t>
  </si>
  <si>
    <t>PENANGANAN PENGANGGURAN</t>
  </si>
  <si>
    <t>PENYELENGGARAAN PENYIARAN BERLANGGANAN TV MELALUI KABEL</t>
  </si>
  <si>
    <t>PENGAWASAN DAN PENGENDALIAN PEREDARAN MINUMAN BERALKOHOL</t>
  </si>
  <si>
    <t>PEMBAGIAN URUSAN PEMERINTAHAN YANG BERKAITAN DENGAN SYARIAT ISLAM ANTARA PEMERINTAH ACEH DAN PEMERINTAHAN KABUPATEN/KOTA</t>
  </si>
  <si>
    <t>PEMBINAAN DAN PERLINDUNGAN AQIDAH</t>
  </si>
  <si>
    <t xml:space="preserve">PERUBAHAN ATAS QANUN ACEH NOMOR 11 TAHUN 2011 TENTANG PENYELENGGARAAN PENDIDIKAN </t>
  </si>
  <si>
    <t>APBD PROVINSI SUMUT TA 2016</t>
  </si>
  <si>
    <t>PERUBAHAN ATAS PERDA PROVINSI BENGKULU NOMOR 6 TAHUN 2007 TENTANG POKOK-POKOK PENGELOLAAN KEUANGAN DAERAH</t>
  </si>
  <si>
    <t>KEOLAHRAGAAN</t>
  </si>
  <si>
    <t>KEPEMUDAAN</t>
  </si>
  <si>
    <t>PENYERTAAN MODAL PEMPROV JABAR PADA PT. LEMBAGA KEUANGAN MIKRO</t>
  </si>
  <si>
    <t>PERUBAHAN BENTUK HUKUM PERUSDA BPR HASIL MERGER MENJADI PT</t>
  </si>
  <si>
    <t>PEMBINAAN DAN PENGAWASAN PRODUK BARANG HIGIENIS DAN HALAL</t>
  </si>
  <si>
    <t>RENCANA INDUK PEMBANGUNAN KEPARIWISATAAN PROVINSI JABAR TAHUN 2016-2025</t>
  </si>
  <si>
    <t>PERUBAHAN ATAS PERDA PROV JABAR NOMOR 6 TAHUN 2014 TENTANG PENYELENGGARAAN KETENAGAKERJAAN</t>
  </si>
  <si>
    <t>BANTUAN HUKUM BAGI MASYARAKAT MISKIN</t>
  </si>
  <si>
    <t>SISTEM KESEHATAN</t>
  </si>
  <si>
    <t>UPAYA KESEHATAN</t>
  </si>
  <si>
    <t>PERLINDUNGAN TENAGA KERJA INDONESIA</t>
  </si>
  <si>
    <t>PENGELOLAAN PERTAMBANGAN MINERAL DAN BATU BARA</t>
  </si>
  <si>
    <t>2/89/2016</t>
  </si>
  <si>
    <t>1/90/2016</t>
  </si>
  <si>
    <t xml:space="preserve">KALSEL </t>
  </si>
  <si>
    <t>1/91/2016</t>
  </si>
  <si>
    <t xml:space="preserve">TGL DISPOSISI </t>
  </si>
  <si>
    <t>MODA TRANPSORTASI TRADISIONAL BECAK DAN ANDONG</t>
  </si>
  <si>
    <t>6/92/2016</t>
  </si>
  <si>
    <t>MODA TRANPOSTRASI TRADISIONAL BECAK DAN ANDONG</t>
  </si>
  <si>
    <t>2/93/2016</t>
  </si>
  <si>
    <t>3/94/2016</t>
  </si>
  <si>
    <t>PENANGANAN DAN PEMBERDAYAAN PENYANDANG MASALAH KESEJAHTERAAN SOSIAL</t>
  </si>
  <si>
    <t xml:space="preserve">PERUBAHAN ATAS PERDA NOMOR 3 TAHUN 2015 TENTANG RETRIBUSI PELAYANAN KESEHATAN PADA RUMAH SAKIT GIGI DAN MULUT HASAN AMAN </t>
  </si>
  <si>
    <t>Perubahan Atas Peraturan Daerah Provinsi Papua Nomor 4 Tahun 2011 tentang Pajak Daerah</t>
  </si>
  <si>
    <t>Perubahan Atas Peraturan Daerah Nomor 5 tahun 2011 tentang Retribusi Daerah</t>
  </si>
  <si>
    <t>Organisasi dan Tata Kerja Sekretariat Lembaga Ilmu Pengetahuan dan Teknologi Papua</t>
  </si>
  <si>
    <t>Perubahan Atas Peraturan Daerah Khusus Provinsi Papua Nomor 25 Tahun 2013 tentang Pembagian Penerimaan dan Pengelolaan Kkeuangan Daerah Otonomi Khusus</t>
  </si>
  <si>
    <t>Pengelolaan Keuangan Khusus Di Provinsi Papua</t>
  </si>
  <si>
    <t>12/95/2016</t>
  </si>
  <si>
    <t>13/96/2016</t>
  </si>
  <si>
    <t>14/97/2016</t>
  </si>
  <si>
    <t>15/98/2016</t>
  </si>
  <si>
    <t>16/99/2016</t>
  </si>
  <si>
    <t>(12/2016)</t>
  </si>
  <si>
    <t>(13/2016)</t>
  </si>
  <si>
    <t>(14/2016)</t>
  </si>
  <si>
    <t>(15/2016)</t>
  </si>
  <si>
    <t>(16/2016)</t>
  </si>
  <si>
    <t>14/3/2016</t>
  </si>
  <si>
    <t xml:space="preserve">Perubahan Atas Peraturan Daerah Provinsi Jawa Barat Nomor 12 Tahun 2010 tentang Pengelolaan Sampah di Jawa Barat </t>
  </si>
  <si>
    <t>REKAPITULASI PEMBERIAN NOREG RAPERDA PROVINSI</t>
  </si>
  <si>
    <t>NO URUT PERDA           PER PROVINSI</t>
  </si>
  <si>
    <t>PERUBAHAN ATAS PERDA DAERAH ISTIMEWA YOGYAKARTA NOMOR 11 TAHUN 2012 TENTANG PERUBAHAN BENTUK BADAN HUKUM BANK PEMBANGUNAN DAERAH DAERAH ISTIMEWA YOGYAKARTA</t>
  </si>
  <si>
    <t xml:space="preserve">PERUBAHAN ATAS PERATURAN DAERAH DAERAH ISTIMEWA YOGYAKARTA NOMOR 5 TAHUN 2013 TENTANG PENYERTAAN MODAL BADAN USAHA MILIK DAERAH DAN PERSEROAN TERBATAS ASURANSI BANGUN ASKRIDA
</t>
  </si>
  <si>
    <t xml:space="preserve">PERUBAHAN ATAS PERATURAN DAERAH PROVINSI SULAWESI UTARA NOMOR 7 TAHUN 2011 TENTANG PAJAK DAERAH
</t>
  </si>
  <si>
    <t xml:space="preserve">PERUBAHAN ATAS PERATURAN DAERAH PROVINSI SULAWESI UTARA NOMOR 1 TAHUN 2012 TENTANG RETRIBUSI DAERAH
</t>
  </si>
  <si>
    <t xml:space="preserve">PERTANGGUNGJAWABAN PELAKSANAAN ANGGARAN PENDAPATAN DAN BELANJA DAERAH PROVINSI SULAWESI UTARA TAHUN ANGARAN 2014
</t>
  </si>
  <si>
    <t xml:space="preserve">PERUBAHAN ANGGARAN PENDAPATAN DAN BELANJA DAERAH TAHUN ANGGARAN 2015
</t>
  </si>
  <si>
    <t xml:space="preserve">PERUBAHAN ATAS PERATURAN DAERAH PROVINSI PAPUA NOMOR 4 TAHUN 2011 TENTANG PAJAK DAERAH
</t>
  </si>
  <si>
    <t xml:space="preserve">PERUBAHAN ATAS PERATURAN DAERAH NOMOR 5 TAHUN 2011 TENTANG RETRIBUSI DAERAH
</t>
  </si>
  <si>
    <t xml:space="preserve">ORGANISASI DAN TATA KERJA SEKRETARIAT LEMBAGA ILMU PENGETAHUAN DAN TEKNOLOGI PAPUA
</t>
  </si>
  <si>
    <t xml:space="preserve">PERUBAHAN ATAS PERATURAN DAERAH KHUSUS PROVINSI PAPUA NOMOR 25 TAHUN 2013 TENTANG PEMBAGIAN PENERIMAAN DAN PENGELOLAAN KEUANGAN DAERAH OTONOMI KHUSUS
</t>
  </si>
  <si>
    <t xml:space="preserve">PENGELOLAAN KEUANGAN KHUSUS DI PROVINSI PAPUA
</t>
  </si>
  <si>
    <t xml:space="preserve">PERUBAHAN ATAS PERATURAN DAERAH PROVINSI JAWA BARAT NOMOR 12 TAHUN 2010 TENTANG PENGELOLAAN SAMPAH DI JAWA BARAT </t>
  </si>
  <si>
    <t>7/100/2016</t>
  </si>
  <si>
    <t>RENCANA INDUK PARIWISATA</t>
  </si>
  <si>
    <t>OPTIMALISASI PELAYANAN BAGI LANJUT USIA</t>
  </si>
  <si>
    <t>PEMBERIAN AIR SUSU IBU EKSKLUSIF</t>
  </si>
  <si>
    <t>16/3/2016</t>
  </si>
  <si>
    <t>2/101/2016</t>
  </si>
  <si>
    <t>6/102/2016</t>
  </si>
  <si>
    <t>7/103/2016</t>
  </si>
  <si>
    <t>RENCANA INDUK PARIWISATA DAERAH</t>
  </si>
  <si>
    <t>21/3/2016</t>
  </si>
  <si>
    <t>18/3/2016</t>
  </si>
  <si>
    <t>APB ACEH TA 2016</t>
  </si>
  <si>
    <t>25/3/2016</t>
  </si>
  <si>
    <t>4/104/2016</t>
  </si>
  <si>
    <t>28/3/2016</t>
  </si>
  <si>
    <t>RENCANA TATA RUANG KAWASAN STRATEGIS PROVINSI KAWASAN PERKOTAAN BREBES-TEGAL-SLAWI-PEMALANG TAHUN 2016-2036</t>
  </si>
  <si>
    <t>3/105/2016</t>
  </si>
  <si>
    <t>30/3/2016</t>
  </si>
  <si>
    <t>APRIL</t>
  </si>
  <si>
    <t xml:space="preserve">PERUBAHAN ATAS QANUN ACEH NOMOR 2 TAHUN 2014 TENTANG RETRIBUSI JASA USAHA </t>
  </si>
  <si>
    <t>PERUBAHAN ATAS QANUN ACEH NOMOR 2 TAHUN 2014 TENTANG RETRIBUSI JASA USAHA</t>
  </si>
  <si>
    <t xml:space="preserve">PENGELOLAAN DANA BERGULIR </t>
  </si>
  <si>
    <t>PENYELENGGARAAN KEARSIPAN PROVINSI KEPULAUAN RIAU</t>
  </si>
  <si>
    <t xml:space="preserve">PENYELENGGARAAN PELAYANAN PUBLIK </t>
  </si>
  <si>
    <t>KEPRI</t>
  </si>
  <si>
    <t>PENYELENGGARAAN KEBUN RAYA SRIWIJAYA</t>
  </si>
  <si>
    <t xml:space="preserve">RENCANA ZONASI WILAYAH PESISIR DAN PULAU-PULAU KECIL PROVINSI SUMATERA SELATAN TAHUN 2016-2036 </t>
  </si>
  <si>
    <t>5/106/2016</t>
  </si>
  <si>
    <t>18/4/2016 (karena terselip, dan sebetulnya sudah ditandatangani pada tanggal 17 Maret 2016)</t>
  </si>
  <si>
    <t>KLASIFIKASI URUSAN PEMERINTAHAN</t>
  </si>
  <si>
    <t>AGAMA</t>
  </si>
  <si>
    <t>PENDIDIKAN</t>
  </si>
  <si>
    <t>KEUANGAN DAERAH</t>
  </si>
  <si>
    <t>PENAMBAHAN MODAL KE DALAM PT. BPD SUMUT</t>
  </si>
  <si>
    <t>PENANAMAN MODAL</t>
  </si>
  <si>
    <t>PERHUBUNGAN</t>
  </si>
  <si>
    <t>KESEHATAN</t>
  </si>
  <si>
    <t>ESDM</t>
  </si>
  <si>
    <t>PERINDUSTRIAN</t>
  </si>
  <si>
    <t>LINGKUNGAN HIDUP</t>
  </si>
  <si>
    <t>PEMBERDAYAAN PEREMPUAN DAN PERLINDUNGAN ANAK</t>
  </si>
  <si>
    <t>PELAKSANAAN URUSAN PEMERINTAHAN</t>
  </si>
  <si>
    <t>KEBUDAYAAN</t>
  </si>
  <si>
    <t>PERTANAHAN</t>
  </si>
  <si>
    <t>KOPERASI, USAHA KECIL DAN MENENGAH</t>
  </si>
  <si>
    <t>KOMINFO</t>
  </si>
  <si>
    <t>KEPEMUDAAN DAN OLAHRAGA</t>
  </si>
  <si>
    <t>PARIWISATA</t>
  </si>
  <si>
    <t>KETENAGAKERJAAN</t>
  </si>
  <si>
    <t>YUSTISI</t>
  </si>
  <si>
    <t>PEKERJAAN UMUM DAN PENATAAN RUANG</t>
  </si>
  <si>
    <t>PERENCANAAN PEMBANGUNAN</t>
  </si>
  <si>
    <t>PERDAGANGAN</t>
  </si>
  <si>
    <t>2/107/2016</t>
  </si>
  <si>
    <t>3/108/2016</t>
  </si>
  <si>
    <t>4/109/2016</t>
  </si>
  <si>
    <t>7/110/2016</t>
  </si>
  <si>
    <t>PENGENDALIAN KEBAKARAN HUTAN DAN/ATAU LAHAN</t>
  </si>
  <si>
    <t>PENYELENGGAAN KEPARIWISATAAN</t>
  </si>
  <si>
    <t>15/4/2016</t>
  </si>
  <si>
    <t>18/4/2016</t>
  </si>
  <si>
    <t>8/111/2016</t>
  </si>
  <si>
    <t>9/112/2016</t>
  </si>
  <si>
    <t>SOSIAL</t>
  </si>
  <si>
    <t>PENYELENGGARAAN PEMERINTAHAN BERBASIS TEKNOLOGI DAN INFORMATIKA</t>
  </si>
  <si>
    <t>KELEMBAGAAN</t>
  </si>
  <si>
    <t>KELAUTAN DAN PERIKANAN</t>
  </si>
  <si>
    <t>KETENTRAMAN, KETERTIBAN UMUM DAN PERLINDUNGAN MASYARAKAT</t>
  </si>
  <si>
    <t>PERTANIAN</t>
  </si>
  <si>
    <t>KEARSIPAN</t>
  </si>
  <si>
    <t>PELAYANAN PUBLIK</t>
  </si>
  <si>
    <t>KEHUTANAN</t>
  </si>
  <si>
    <t>PENYELENGGARAAN TANGGUNGJAWAB SOSIAL DAN LINGKUNGAN PERUSAHAAN</t>
  </si>
  <si>
    <t>20/4/2016</t>
  </si>
  <si>
    <t>BAKU MUTU AIR LIMBAH</t>
  </si>
  <si>
    <t xml:space="preserve">DIY </t>
  </si>
  <si>
    <t>7/113/2016</t>
  </si>
  <si>
    <t>8/114/2016</t>
  </si>
  <si>
    <t>PENGELOLAAN LIMBAH BAHAN BERBAHAYA DAN BERACUN UNTUK KEGIATAN PENGUMPULAN LIMBAH BAHAN BERBAHAYA DAN BERACUN LINTAS KABUPATEN/KOTA</t>
  </si>
  <si>
    <t>RENCANA INDUK PEMBANGUNAN KEPARIWISATAAN DAERAH PROVINSI SULTRA TAHUN 2016-2031</t>
  </si>
  <si>
    <t>PERUBAHAN KEDUA ATAS PERDA PROVINSI SULTRA NOMOR 7 TAHUN 2013 TTG RPJMD PROV SULTRA TAHUN 2013-2018</t>
  </si>
  <si>
    <t>(5/2016</t>
  </si>
  <si>
    <t>4/115/2016</t>
  </si>
  <si>
    <t>5/116/2016</t>
  </si>
  <si>
    <t>PERUBAHAN KEDUA ATAS PERDA PROV KALTENG NOMOR 2 TAHUN 2010 TTG RETRIBUSI JASA USAHA</t>
  </si>
  <si>
    <t>22/4/2016</t>
  </si>
  <si>
    <t>2/117/2016</t>
  </si>
  <si>
    <t>PENGELOLAAN ENERGI DI PROVINSI JAWA TENGAH</t>
  </si>
  <si>
    <t>4/118/2016</t>
  </si>
  <si>
    <t>TATACARA PEMILIHAN ANGGOTA MAJELIS RAKYAT PAPUA</t>
  </si>
  <si>
    <t>(17/2016)</t>
  </si>
  <si>
    <t>MEI</t>
  </si>
  <si>
    <t>(17/119/2016</t>
  </si>
  <si>
    <t>OTSUS</t>
  </si>
  <si>
    <t>BUMD</t>
  </si>
  <si>
    <t xml:space="preserve">PEMBERDAYAAN, PENGEMBANGAN DAN PERLINDUNGAN KOPERASI DAN USAHA KECIL </t>
  </si>
  <si>
    <t xml:space="preserve">PENYELENGGARAAN KETENTRAMAN, KETERTIBAN UMUM DAN PERLINDUNGAN MASYARAKAT </t>
  </si>
  <si>
    <t>(3/120/2016)</t>
  </si>
  <si>
    <t>(4/121/2016)</t>
  </si>
  <si>
    <t>TRANTIBUM LINMAS</t>
  </si>
  <si>
    <t>25/5/2016</t>
  </si>
  <si>
    <t>30/5/2016</t>
  </si>
  <si>
    <t>RENCANA PEMBANGUNAN JANGKA MENENGAH DAERAH PROVINSI KEPULAUAN BANGKA BELITUNG TAHUN 2012-2017</t>
  </si>
  <si>
    <t>PENYELENGGARAAN KETENAGALISTIKAN</t>
  </si>
  <si>
    <t>PENYELENGGAAAN KEOLAHRAGAAN</t>
  </si>
  <si>
    <t>REHABILITASI HUTAN DAN PEMANFAATAN LAHAN KRITIS</t>
  </si>
  <si>
    <t>PEDOMAN PEMBENTUKAN PERATURAN DAERAH</t>
  </si>
  <si>
    <t>IRIGASI</t>
  </si>
  <si>
    <t>PEMBERDAYAAN MASYARAKAT DAN DESA</t>
  </si>
  <si>
    <t>PENYELENGGARAAN KESEJAHTERAAN SOSIAL</t>
  </si>
  <si>
    <t>PENGELOLAAN BARANG MILIK DAERAH</t>
  </si>
  <si>
    <t>PENGELOLAAN DAERAH ALIRAN SUNGAI</t>
  </si>
  <si>
    <t>PENYELENGGARAAN KOMUNIKASI DAN INFORMATIKA</t>
  </si>
  <si>
    <t>(8/122/2016)</t>
  </si>
  <si>
    <t>(4/123/2016)</t>
  </si>
  <si>
    <t>(5/124/2016)</t>
  </si>
  <si>
    <t>(6/125/2016)</t>
  </si>
  <si>
    <t>(2/126/2016)</t>
  </si>
  <si>
    <t>(3/127/2016)</t>
  </si>
  <si>
    <t>(4/128/2016)</t>
  </si>
  <si>
    <t>(5/129/2016)</t>
  </si>
  <si>
    <t>(1/130/2016)</t>
  </si>
  <si>
    <t>(2/131/2016)</t>
  </si>
  <si>
    <t>(3/132/2016)</t>
  </si>
  <si>
    <t>ASET</t>
  </si>
  <si>
    <t>JUNI</t>
  </si>
  <si>
    <t>TUNTUTAN GANTI KERUGIAN DAERAH</t>
  </si>
  <si>
    <t>PEMBINAAN DAN PEMBERDAYAAN PASAR RAKYAT</t>
  </si>
  <si>
    <t>PENYELENGGARAAN IMUNISASI</t>
  </si>
  <si>
    <t>(2/133/2016)</t>
  </si>
  <si>
    <t>(3/134/2016)</t>
  </si>
  <si>
    <t>(4/135/2016)</t>
  </si>
  <si>
    <t>PENYELENGGARAAN KEARSIPAN DAERAH</t>
  </si>
  <si>
    <t>PENCEGAHAN PENYALAHGUNAAN NARKOTIKA, PSIKOTROPIKA DAN ZAT ADIKTIF LAINNYA</t>
  </si>
  <si>
    <t>PENAMBAHAN PENYERTAAN MODAL PEMERINTAH PROVINSI SULAWESI BARAT PADA PT. BANK PEMBANGUNAN DAERAH SULAWESI SELATAN DAN SULAWESI BARAT</t>
  </si>
  <si>
    <t>14/6/2016</t>
  </si>
  <si>
    <t>(3/136/2016)</t>
  </si>
  <si>
    <t>(4/137/2016)</t>
  </si>
  <si>
    <t>(5/138/2016)</t>
  </si>
  <si>
    <t>PENYELENGGARAAN LALU LINTAS DAN ANGKUTAN JALAN</t>
  </si>
  <si>
    <t>PRAMUWISATA</t>
  </si>
  <si>
    <t>(4/139/2016)</t>
  </si>
  <si>
    <t>(5/140/2016)</t>
  </si>
  <si>
    <t>PARIWISATA HALAL</t>
  </si>
  <si>
    <t>PERUBAHAN KEDUA ATAS PERDA NOMOR 2 TAHUN 2011 TENTANG RETRIBUSI JASA UMUM</t>
  </si>
  <si>
    <t>(3/142/2016)</t>
  </si>
  <si>
    <t>(2/141/2016)</t>
  </si>
  <si>
    <t>KEPROTOKOLERAN</t>
  </si>
  <si>
    <t>ORGANISASI DAN TATA KERJA BADAN PENGELOLA PERBATASAN PROVINSI MALUKU UTARA</t>
  </si>
  <si>
    <t>17/6/2016</t>
  </si>
  <si>
    <t>(2/143/2016)</t>
  </si>
  <si>
    <t>(3/144/2016)</t>
  </si>
  <si>
    <t xml:space="preserve">JAWA BARAT </t>
  </si>
  <si>
    <t>(8/145/2016)</t>
  </si>
  <si>
    <t xml:space="preserve">PENATAAN RUANG </t>
  </si>
  <si>
    <t xml:space="preserve">Pedoman Pengendalian Kawasan Bandung Utara Sebagai Kawasan Strategis Provinsi Jawa Barat </t>
  </si>
  <si>
    <t xml:space="preserve">15/6/2016 </t>
  </si>
  <si>
    <t>PEDOMAN PENGENDALIAN KAWASAN BANDUNG UTARA SEBAGAI KAWASAN STRATEGIS PROVINSI JAWA BARAT</t>
  </si>
  <si>
    <t>PERLINDUNGAN DAN PEMBERDAYAAN NELAYAN</t>
  </si>
  <si>
    <t>PELAYANAN PENEMPATAN DAN PERLINDUNGAN TENAGA KERJA DI INDONESIA KE LUAR NEGERI</t>
  </si>
  <si>
    <t>(4/146/2016)</t>
  </si>
  <si>
    <t>(5/147/2016)</t>
  </si>
  <si>
    <t>RPJPD PROVINSI KALIMANTAN BARAT TAHUN 2005-2025</t>
  </si>
  <si>
    <t>24/2016</t>
  </si>
  <si>
    <t>(3/148/2016)</t>
  </si>
  <si>
    <t>PEDOMAN PERLINDUNGAN DAN PEMBERDAYAAN NELAYAN</t>
  </si>
  <si>
    <t>24/6/2016</t>
  </si>
  <si>
    <t>(9/149/2016)</t>
  </si>
  <si>
    <t>PENYELENGGARAAN PERLINDUNGAN ANAK</t>
  </si>
  <si>
    <t>(9/150/2016)</t>
  </si>
  <si>
    <t>(10/151/2016)</t>
  </si>
  <si>
    <t>PENCABUTAN 4 (EMPAT) PERDA PROVINSI JAWA TIMUR</t>
  </si>
  <si>
    <t>JULI</t>
  </si>
  <si>
    <t>(6/152/2016)</t>
  </si>
  <si>
    <t>TANGGUNJAWAB SOSIAL DAN LINGKUNGAN PERUSAHAAN</t>
  </si>
  <si>
    <t>PENGELOLAN EKOSISTEM MAGROVE</t>
  </si>
  <si>
    <t>RETRIBUSI PERPANJANGAN IZIN MEMPEKERJAKAN TENAGA KERJA ASING</t>
  </si>
  <si>
    <t>PENYELENGGARAAN PERUMAHAN DAN KAWASAN PERMUKIMAN</t>
  </si>
  <si>
    <t>(8/153/2016)</t>
  </si>
  <si>
    <t>(9/154/2016)</t>
  </si>
  <si>
    <t>(10/155/2016)</t>
  </si>
  <si>
    <t>(11/156/2016)</t>
  </si>
  <si>
    <t xml:space="preserve">Pedoman Rembug Desa Dan Kelurahan Dalam Pencegahan Konflik di Provinsi Lampung </t>
  </si>
  <si>
    <t>13/7/2016</t>
  </si>
  <si>
    <t>(1/157/2016)</t>
  </si>
  <si>
    <t>PEDOMAN REMBUG DESA DAN KELURAHAN DALAM PENANGANAN KONFLIK di PROVINSI LAMPUNG</t>
  </si>
  <si>
    <t>PENGENDALIAN SAPI DAN KERBAU BETINA PRODUKTIF</t>
  </si>
  <si>
    <t>14/7/016</t>
  </si>
  <si>
    <t>PEDOMAN PEMELIHARAAN KERUKUNAN UMAT BERAGAMA DAN PENDIRIAN TEMPAT IBADAH</t>
  </si>
  <si>
    <t>PENCABUTAN QANUN ACEH NOMOR 9 TAHUN 2014 TENTANG PEMBENTUKAN BANK ACEH SYARIAH</t>
  </si>
  <si>
    <t>PEMILIHAN UMUM DAN PEMILIHAN DI ACEH</t>
  </si>
  <si>
    <t>PERTANGGUNGJAWABAN PELAKSANAAN APBD PROVINSI NTB TAHUN ANGGARAN 2015</t>
  </si>
  <si>
    <t>PERTANGGUNGJAWABAN PELAKSANAAN ANGGARAN PENDAPATAN DAN BELANJA DAERAH PROVINSI GORONTALO TAHUN ANGGARAN 2015</t>
  </si>
  <si>
    <t>18/7/2016</t>
  </si>
  <si>
    <t>(12/158/2016</t>
  </si>
  <si>
    <t>20/7/2016</t>
  </si>
  <si>
    <t>(4/159/2016</t>
  </si>
  <si>
    <t>PAJAK DAERAH</t>
  </si>
  <si>
    <t>21/7/2016</t>
  </si>
  <si>
    <t>PERUBAHAN ATAS PERDA NOMOR 14 TAHUN 2013 TENTANG RETRIBUSI JASA USAHA</t>
  </si>
  <si>
    <t>PERLINDUNGAN DAN PENGELOLAAN TELUK DI PROVINSI MALUKU</t>
  </si>
  <si>
    <t>(1/160/2016)</t>
  </si>
  <si>
    <t>(2/161/2016)</t>
  </si>
  <si>
    <t>(3/162/2016)</t>
  </si>
  <si>
    <t>PERTANGGUNGJAWABAN PELAKSANAAN APBD PROVINSI JATENG TA 2015</t>
  </si>
  <si>
    <t>(5/163/2016)</t>
  </si>
  <si>
    <t>PENYELENGGARAAN KETENAGAKERJAAN</t>
  </si>
  <si>
    <t>TANGGUNGJAWAB SOSIAL, KEMITRAAN DAN BINA LINGKUNGAN PERUSAHAAN</t>
  </si>
  <si>
    <t>22/7/2016</t>
  </si>
  <si>
    <t>(5/164/2016)</t>
  </si>
  <si>
    <t>(6/165/2016)</t>
  </si>
  <si>
    <t>25/7/2016</t>
  </si>
  <si>
    <t>(4/166/2016)</t>
  </si>
  <si>
    <t>PENYELENGGARAAN PENANGGULANGAN BENCANA</t>
  </si>
  <si>
    <t>27/7/2016</t>
  </si>
  <si>
    <t>PEMBERDAYAAN DAN PENGEMBANGAN KOPERASI, USAHA MIKRO, KECIL DAN MENENGAH</t>
  </si>
  <si>
    <t>(6/167/2016)</t>
  </si>
  <si>
    <t>(7/168/2016)</t>
  </si>
  <si>
    <t>(8/169/2016)</t>
  </si>
  <si>
    <t>(9/170/2016)</t>
  </si>
  <si>
    <t>(3/171/2016)</t>
  </si>
  <si>
    <t>(4/172/2016)</t>
  </si>
  <si>
    <t>PERTANGGUNGJAWABAN PELAKSANAAN APBD TA 2015</t>
  </si>
  <si>
    <t>28/7/2016</t>
  </si>
  <si>
    <t>(6/173/2016)</t>
  </si>
  <si>
    <t>PERTANGGUNJAWABAN PELAKSANAAN APBD TAHUN ANGGARAN 2015</t>
  </si>
  <si>
    <t>AGUSTUS</t>
  </si>
  <si>
    <t>(5/175/2016)</t>
  </si>
  <si>
    <t xml:space="preserve">RENCANA PEMBANGUNAN DAN PENGEMBANGAN PERUMAHAN DAN KAWASAN PERMUKIMAN PROVINSI SUMATERA BARAT TAHUN 2016-2035
</t>
  </si>
  <si>
    <t>(9/176/2016)</t>
  </si>
  <si>
    <t>NOMENKLATUR DAERAH ISTIMEWA YOGYAKARTA DAN PENGGUNAANNYA</t>
  </si>
  <si>
    <t>PERANGKAT DAERAH</t>
  </si>
  <si>
    <t>PERTANGGUNGJAWABAN PELAKSANAAN APBD TAHUN ANGGARAN 2015</t>
  </si>
  <si>
    <t>(3/177/2016)</t>
  </si>
  <si>
    <t>(5/174/2016)</t>
  </si>
  <si>
    <t>PERTANGGUNGJAWABAN PELAKSANAAN APBD PROVINSI JATIM TA 2015</t>
  </si>
  <si>
    <t>(7/178/2016)</t>
  </si>
  <si>
    <t>(7/179/2016)</t>
  </si>
  <si>
    <t>PERTANGGUNGJAWABAN PELAKSANAAN APBD PROVINSI SULTRA TA 2015</t>
  </si>
  <si>
    <t>PERTANGGUNGJAWABAN PELAKSANAAN APBD PROVINSI DIY TA 2015</t>
  </si>
  <si>
    <t>(4/8/2016)</t>
  </si>
  <si>
    <t>(8/8/2016)</t>
  </si>
  <si>
    <t>PERTANGGUNGJAWABAN PELAKSANAAN APBD DIY TA 2015</t>
  </si>
  <si>
    <t>(10/180/2016)</t>
  </si>
  <si>
    <t>RPJMD PROVINSI SULUT</t>
  </si>
  <si>
    <t>TGL MASUK LENGKAP</t>
  </si>
  <si>
    <t>PERTANGGUNJAWABAN PELAKSANAAN APBD TA 2016</t>
  </si>
  <si>
    <t>PERTANGGUNGJAWABAN PELAKSANAAN APBD PROVINSI SUMSEL TA 2015</t>
  </si>
  <si>
    <t>(5/181/2016)</t>
  </si>
  <si>
    <t>(10/182/2016)</t>
  </si>
  <si>
    <t>RPJMD PROVINSI KALIMANTAN SELATAN TAHUN 2016-2021</t>
  </si>
  <si>
    <t>(7/183/2016)</t>
  </si>
  <si>
    <t>RPJMD PROVINSI KALIMANTAN UTARA TAHUN 2016-2021</t>
  </si>
  <si>
    <t>(2/184/2016)</t>
  </si>
  <si>
    <t xml:space="preserve">JUMLAH PROVINSI YANG TELAH MENYAMPAIKAN </t>
  </si>
  <si>
    <t>STATUS</t>
  </si>
  <si>
    <t>SUDAH</t>
  </si>
  <si>
    <t>TGL PENYAMPAIAN</t>
  </si>
  <si>
    <t>14/7/2016</t>
  </si>
  <si>
    <t>RAPERDA PERTANGGUNGJAWABAN PELAKSANAAN APBD               TA 2015</t>
  </si>
  <si>
    <t>RPJMD PROVINSI SUMBAR TAHUN 2016-2021</t>
  </si>
  <si>
    <t>15/8/2016</t>
  </si>
  <si>
    <t>(6/185/2016)</t>
  </si>
  <si>
    <t>(6/186/2016)</t>
  </si>
  <si>
    <t>(12/8/2016)</t>
  </si>
  <si>
    <t>PERUBAHAN ATAS PERDA PROVINSI DAERAH TINGKAT I JAWA TIMUR NOMOR 1 TAHUN 1999 TENTANG PERUBAHAN BENTUK BADAN HUKUM PEMBANGUNAN DAERAH JAWA TIMUR DARI PERUSDA MENJADI PT BANK PEMBANGUNAN DAERAH JAWA TIMUR</t>
  </si>
  <si>
    <t>(16/8/2016</t>
  </si>
  <si>
    <t>(8/187/2016)</t>
  </si>
  <si>
    <t>PERLINDUNGAN DAN PEMBERDAYAAN PETANI</t>
  </si>
  <si>
    <t>PEMBENTUKAN PERATURAN DAERAH</t>
  </si>
  <si>
    <t>18/8/2016</t>
  </si>
  <si>
    <t>(22/8/2016)</t>
  </si>
  <si>
    <t>(6/188/2016)</t>
  </si>
  <si>
    <t>(7/189/2016)</t>
  </si>
  <si>
    <t>(9/190/2016)</t>
  </si>
  <si>
    <t>24/8/2016</t>
  </si>
  <si>
    <t>RPJMD PROVINSI JAMBI TAHUN 2016-2021</t>
  </si>
  <si>
    <t>PERUBAHAN ATAS PERDA NOMOR 6 TAHUN 2009 TENTANG RPJPD PROVINSI  JAMBI TAHUN 2005-2025</t>
  </si>
  <si>
    <t>(11/191/2016)</t>
  </si>
  <si>
    <t>22/8/2016</t>
  </si>
  <si>
    <t>(4/192/2016)</t>
  </si>
  <si>
    <t>29/7/2016</t>
  </si>
  <si>
    <t>(5/193/2016)</t>
  </si>
  <si>
    <t>23/8/2016</t>
  </si>
  <si>
    <t>(7/194/2016)</t>
  </si>
  <si>
    <t>(5/195/2016)</t>
  </si>
  <si>
    <t>(6/196/2016)</t>
  </si>
  <si>
    <t>(7/197/2016)</t>
  </si>
  <si>
    <t>30/8/2016</t>
  </si>
  <si>
    <t>(5/198/2016)</t>
  </si>
  <si>
    <t>29/8/2016</t>
  </si>
  <si>
    <t>29/8/016</t>
  </si>
  <si>
    <t>PERUBAHAN APBD TA 2016</t>
  </si>
  <si>
    <t>PERUBAHAN APBD TA 2016 PROVINSI GORONTALO</t>
  </si>
  <si>
    <t>(10/199/2016)</t>
  </si>
  <si>
    <t>(13/200/2016)</t>
  </si>
  <si>
    <t>PERTANGGUNGJAWABAN PELAKSANAN APBD TA 2015</t>
  </si>
  <si>
    <t>(3/201/2016)</t>
  </si>
  <si>
    <t>31/8/2016</t>
  </si>
  <si>
    <t>(6/202/2016)</t>
  </si>
  <si>
    <t>SEPTEMBER</t>
  </si>
  <si>
    <t>RPJMD TAHUN 2016-2021</t>
  </si>
  <si>
    <t>(2/203/2016)</t>
  </si>
  <si>
    <t>RPJMD PROVINSI BENGKULU TAHUN 2016-2021</t>
  </si>
  <si>
    <t>(3/204/2016)</t>
  </si>
  <si>
    <t>19/8/2016</t>
  </si>
  <si>
    <t>(2/9/2016</t>
  </si>
  <si>
    <t>(6/205/2016)</t>
  </si>
  <si>
    <t>(8/206/2016)</t>
  </si>
  <si>
    <t xml:space="preserve">PENGENDALIAN PENYEMBELIHAN TERNAK BETINA PRODUKTIF DAN PENGELUARAN TERNAK </t>
  </si>
  <si>
    <t>PERLINDUNGAN DAN PELAYANAN BAGI PENYANDANG DISABILITAS</t>
  </si>
  <si>
    <t xml:space="preserve">TRANSPARASI, PARTISIPASI DAN AKUNTABILITAS DALAM PENYELENGGARAAN PEMERINTAHAN DAERAH </t>
  </si>
  <si>
    <t>(5/9/2016)</t>
  </si>
  <si>
    <t>(4/016)</t>
  </si>
  <si>
    <t>(4/208/2016)</t>
  </si>
  <si>
    <t>(5/209/2016)</t>
  </si>
  <si>
    <t>(6/210/2016)</t>
  </si>
  <si>
    <t>(7/207/2016</t>
  </si>
  <si>
    <t>PEMBENTUKAN DAN SUSUNAN PERANGKAT DAERAH PROVINSI SULAWESI UTARA</t>
  </si>
  <si>
    <t>(6/2016</t>
  </si>
  <si>
    <t>(6/211/2016</t>
  </si>
  <si>
    <t>PERUBAHAN ATAS PERDA PROV JAWA TIMUR NOMOR 12 TAHUN 2014 TENTANG DANA CADANGAN</t>
  </si>
  <si>
    <t>PERUBAHAN KEDUA ATAS PERDA PROVINSI SULTRA NOMOR 7 TAHUN 2013 TENTANG RPJMD PROV SULTRA TAHUN 2013-2015</t>
  </si>
  <si>
    <t>(10/212/2016)</t>
  </si>
  <si>
    <t>(12/214/2016)</t>
  </si>
  <si>
    <t>(5/213/2016</t>
  </si>
  <si>
    <t>PEMBENTUKAN DAN SUSUNAN PERANGKAT DAERAH</t>
  </si>
  <si>
    <t>PENYELENGGARAAN KEARSIPAN</t>
  </si>
  <si>
    <t>(7/016)</t>
  </si>
  <si>
    <t>(14/215/2016</t>
  </si>
  <si>
    <t>(7/216/2016)</t>
  </si>
  <si>
    <t>PEMBERDAYAAN MASYARAKAT DESA</t>
  </si>
  <si>
    <t>PERLINDUNGAN DAN PEMBERDAYAAN UMKM</t>
  </si>
  <si>
    <t>PERLINDUNGAN KARYA INTELEKTUAL MASYARAKAT LAMPUNG</t>
  </si>
  <si>
    <t>TARIF PELAYNANAN RUMAH SAKIT JIWA DAERAH PROVINSI LAMPUNG</t>
  </si>
  <si>
    <t>RETRIBUSI PERPANJANGAN IMTA</t>
  </si>
  <si>
    <t>13/9/2016</t>
  </si>
  <si>
    <t>TARIF PELAYANAN RUMAH SAKIT JIWA DAERAH PROVINSI LAMPUNG</t>
  </si>
  <si>
    <t>(2/217/2016)</t>
  </si>
  <si>
    <t>(3/218/2016)</t>
  </si>
  <si>
    <t>(4/219/2016)</t>
  </si>
  <si>
    <t>(5/220/2016)</t>
  </si>
  <si>
    <t>(7/221/2016)</t>
  </si>
  <si>
    <t>PENGELOLAAN TANGGUNGJAWAB SOSIAL PERUSAHAAN (CSR) DI PROVINSI KALIMANTAN BARAT</t>
  </si>
  <si>
    <t>14/9/2016</t>
  </si>
  <si>
    <t>(7/222/2016)</t>
  </si>
  <si>
    <t>4/223/2016)</t>
  </si>
  <si>
    <t>PERUBAHAN KEDUA ATAS PERDA PROVINSI JAWA TIMUR NOMOR 8 TAHUN 2013 TENTANG PENYERTAAN MODAL</t>
  </si>
  <si>
    <t>PENCABUTAN PERDA DALAM PENYELENGGARAAN PEMERINTAH DAERAH</t>
  </si>
  <si>
    <t>16/9/2016</t>
  </si>
  <si>
    <t>(11/224/2016)</t>
  </si>
  <si>
    <t>(11/225/2016)</t>
  </si>
  <si>
    <t>(12/226/2016)</t>
  </si>
  <si>
    <t>PENDIRIAN PT. MEMBANGUN SULUT HEBAT PERSEROAN DAERAH</t>
  </si>
  <si>
    <t>(16/9/2016)</t>
  </si>
  <si>
    <t>20/9/2016</t>
  </si>
  <si>
    <t>PERUBAHAN KEDUA ATAS PERDA PROVINSI BALI NOMOR 1 TAHUN 2011 TENTANG PAJAK DAERAH</t>
  </si>
  <si>
    <t>RETRIBUSI PEMAKAIAN KEKAYAAN DAERAH</t>
  </si>
  <si>
    <t>19/9/2016</t>
  </si>
  <si>
    <t>(3/227/2016</t>
  </si>
  <si>
    <t>4/228/2016</t>
  </si>
  <si>
    <t>(8/229/2016</t>
  </si>
  <si>
    <t>(8/230/2016</t>
  </si>
  <si>
    <t>PEMBENTUKAN DAN SUSUNAN PERANGKAT DAERAH PROVINSI KALIMANTAN BARAT</t>
  </si>
  <si>
    <t>22/9/2016</t>
  </si>
  <si>
    <t>(5/231/2016</t>
  </si>
  <si>
    <t>TAMBAHAN PENYERTAAN MODAL PEMERINTAH PROVINSI KALIMANTAN BARAT PADA PERSEROAN TERBATAS BANK PEMBANGUNAN DAERAH KALIMANTAN BARAT</t>
  </si>
  <si>
    <t>(6/232/2016</t>
  </si>
  <si>
    <t>(7/233/2016)</t>
  </si>
  <si>
    <t>RENCANA TATA RUANG WILAYAH SUMATERA SELATAN TAHUN 2016-2026</t>
  </si>
  <si>
    <t>26/9/2016</t>
  </si>
  <si>
    <t>11/234/2016</t>
  </si>
  <si>
    <t>(12/235/2016)</t>
  </si>
  <si>
    <t>TATA KELOLA BADAN USAHA MILIK DAERAH</t>
  </si>
  <si>
    <t>(6/236/2016)</t>
  </si>
  <si>
    <t>PEMBENTUKAN DAN SUSUNAN PERANGKAT DAERAH PROVINSI KALIMANTAN UTARA</t>
  </si>
  <si>
    <t>28/9/2016</t>
  </si>
  <si>
    <t>PERUBAHAN ANGGARAN PENDAPATAN DAN BELANJA DAERAH PROVINSI JATIM TAHUN ANGGARAN 2016</t>
  </si>
  <si>
    <t>KEP. BANGKA BELITUNG</t>
  </si>
  <si>
    <t>PERUBAHAN ANGGARAN PENDAPATAN DAN BELANJA DAERAH PROVINSI KEPULAUAN BANGKA BELITUNG TAHUN ANGGARAN 2016</t>
  </si>
  <si>
    <t>29/9/2016</t>
  </si>
  <si>
    <t>(13/238/2016</t>
  </si>
  <si>
    <t>OKTOBER</t>
  </si>
  <si>
    <t>(30/9/2016)</t>
  </si>
  <si>
    <t>PERTANGGUNGJAWABAN PELAKSANAAN ANGGARAN PENDAPATAN DAN BELANJA DAERAH TAHUN ANGGARAN 2015</t>
  </si>
  <si>
    <t>(3/239/2016</t>
  </si>
  <si>
    <t>30/9/2016</t>
  </si>
  <si>
    <t>27/9/2016</t>
  </si>
  <si>
    <t>(7/240/2016)</t>
  </si>
  <si>
    <t>KEDUDUKAN KEUANGAN PIMPINAN DAN ANGGOTA DEWAN PERWAKILAN RAKYAT PAPUA BARAT</t>
  </si>
  <si>
    <t>TATA CARA PEMILIHAN ANGGOTA MAJELIS RAKYAT PAPUA BARAT</t>
  </si>
  <si>
    <t>PERUBAHAN ATAS PERDA KHUSUS PROVINSI PAPUA BARAT NOMOR 4 TAHUN 2012 TENTANG KEANGGOTAAN DAN JUMLAH ANGGOTA MAJELIS RAKYAT PAPUA BARAT</t>
  </si>
  <si>
    <t>(3/241/2016)</t>
  </si>
  <si>
    <t>(4/242/2016)</t>
  </si>
  <si>
    <t>(5/243/2016)</t>
  </si>
  <si>
    <t>PERUBAHAN ANGGARAN PENDAPATAN DAN BELANJA DAERAH TAHUN ANGGARAN 2016</t>
  </si>
  <si>
    <t>PERTANGGUNGJAWABAN PELAKSANAAN ANGGARAN PENDAPATAN DAN BELANJA DAERAH TA 2015</t>
  </si>
  <si>
    <t>(6/244/2016)</t>
  </si>
  <si>
    <t>(8/245/2016)</t>
  </si>
  <si>
    <t>PERUBAHAN ATAS PERDA NOMOR 3 TAHUN 2011 TENTANG RETRIBUSI JASA USAHA</t>
  </si>
  <si>
    <t>13/10/2016</t>
  </si>
  <si>
    <t>URUSAN PEMERINTAHAN DAERAH PROVINSI</t>
  </si>
  <si>
    <t>(6/246/2016)</t>
  </si>
  <si>
    <t>PERUBAHAN ANGGARAN PENDAPATAN DAN BELANJA DAERAH PROVINSI KALIMANTAN SELATAN TAHUN ANGGARAN 2016</t>
  </si>
  <si>
    <t>14/10/2016</t>
  </si>
  <si>
    <t>SYARAT PENCALONAN DAN TATA CARA PEMILIHAN GUBERNUR DAN WAKIL GUBERNUR</t>
  </si>
  <si>
    <t>(6/247/2016)</t>
  </si>
  <si>
    <t>(6/248/2016)</t>
  </si>
  <si>
    <t>PENYELANGGARAAN STANDARDISASI JALAN PROVINSI JAWA TENGAH</t>
  </si>
  <si>
    <t>(9/249/2016)</t>
  </si>
  <si>
    <t>PENYELENGARAAN STANDARDISASI JALAN PROVINSI JAWA TENGAH</t>
  </si>
  <si>
    <t>PERUBAHAN APBD 2016</t>
  </si>
  <si>
    <t>(11/250/2016)</t>
  </si>
  <si>
    <t>PERUBAHAN APBD TA 2016 PROVINSI JAWA BARAT</t>
  </si>
  <si>
    <t xml:space="preserve">PERUBAHAN ANGGARAN PENDAPATAN DAN BELANJA DAERAH TAHUN ANGGARAN 2016 </t>
  </si>
  <si>
    <t>17/10/2016</t>
  </si>
  <si>
    <t>(7/251/2016)</t>
  </si>
  <si>
    <t>PERUBAHAN KEDUA ATAS PERDA NOMOR 6 TAHUN 2012 TENTANG RETRIBUSI JASA USAHA</t>
  </si>
  <si>
    <t>PENAMBAHAN PENYERTAAN MODAL PEMERINTAH PROVINSI KALIMANTAN SELATAN KEPADA PT BANK PEMBANGUNAN DAERAH KALIMANTAN SELATAN</t>
  </si>
  <si>
    <t>18/10/2016</t>
  </si>
  <si>
    <t>(9/252/2016)</t>
  </si>
  <si>
    <t>(10/253/2016)</t>
  </si>
  <si>
    <t>(7/2016</t>
  </si>
  <si>
    <t>PERUBAHAN ANGGARAN PENDAPATAN DAN BELANJA DAERAH PROVINSI NTB TAHUN ANGGARAN 2016</t>
  </si>
  <si>
    <t>(19/10/2016</t>
  </si>
  <si>
    <t>PERUBAHAN ANGGARAN PENDAPATAN DAN BELANJA DAERAH TA 2016</t>
  </si>
  <si>
    <t>19/10/2016</t>
  </si>
  <si>
    <t>PEMBENTUKAN DAN SUSUNAN PERANGKAT DAERAH PROVINSI JAMBI</t>
  </si>
  <si>
    <t>21/10/2016</t>
  </si>
  <si>
    <t>(7/254/2016)</t>
  </si>
  <si>
    <t>(7/255/2016)</t>
  </si>
  <si>
    <t>(8/256/2016)</t>
  </si>
  <si>
    <t>24/10/2016</t>
  </si>
  <si>
    <t>PEMBENTUKANN DAN SUSUNAN PERANGKAT DAERAH</t>
  </si>
  <si>
    <t>(4/20160</t>
  </si>
  <si>
    <t>(8/257/2016)</t>
  </si>
  <si>
    <t>(13/258/2016)</t>
  </si>
  <si>
    <t>(4/259/2016)</t>
  </si>
  <si>
    <t>PEMBENTUKAN DAN SUSUNAN PERANGKAT DAERAH PROVINSI JAWA TENGAH</t>
  </si>
  <si>
    <t>25/10/2016</t>
  </si>
  <si>
    <t>26/10/2016</t>
  </si>
  <si>
    <t>27/10/2016</t>
  </si>
  <si>
    <t>(10/260/2016)</t>
  </si>
  <si>
    <t>(12/261/2016)</t>
  </si>
  <si>
    <t>(9/262/2016)</t>
  </si>
  <si>
    <t>PENANGGULANGAN BENCANA</t>
  </si>
  <si>
    <t>PENGELOLAAN DAN PENYELENGGARAAN PENDIDIKAN PROVINSI SULAWESI TENGGARA</t>
  </si>
  <si>
    <t>PENGELOLAAN PERPUSTAKAAN</t>
  </si>
  <si>
    <t>PENGELOLAAN HUTAN LINDUNG DAN HUTAN PRODUKSI</t>
  </si>
  <si>
    <t>URUSAN PEMERINTAHAN DAERAH</t>
  </si>
  <si>
    <t>PERUBAHAN ATAS PERATURAN DAERAH PROVINSI SULAWESI SELATAN NOMOR 2 TAHUN 2009 TENTANG KERJA SAMA PENYELENGGARAAN PELAYANAN KESEHATAN GRATIS</t>
  </si>
  <si>
    <t xml:space="preserve">PERUBAHAN ATAS PERATURAN DAERAH PROVINSI BALI NOMOR 11 TAHUN 2015 TENTANG ANGGARAN PENDAPATAN DAN BELANJA DAERAH TAHUN ANGGARAN 2016 </t>
  </si>
  <si>
    <t>28/10/2016</t>
  </si>
  <si>
    <t>(9/263/2016)</t>
  </si>
  <si>
    <t>(10/263/2016)</t>
  </si>
  <si>
    <t>(11/265/2016)</t>
  </si>
  <si>
    <t>(12/266/2016)</t>
  </si>
  <si>
    <t>(13/267/2016)</t>
  </si>
  <si>
    <t>(8/268/2016)</t>
  </si>
  <si>
    <t>(9/269/2016)</t>
  </si>
  <si>
    <t>(9/270/2016)</t>
  </si>
  <si>
    <t>PERUBAHAN ATAS PERATURAN DAERAH NOMOR 5 TAHUN 2016 TENTANG PEMBENTUKAN PERSEROAN TERBATAS SRIWIJAYA MANDIRI SUMATERA SELATAN</t>
  </si>
  <si>
    <t>(13/271/2016</t>
  </si>
  <si>
    <t>31/10/2016</t>
  </si>
  <si>
    <t>PEMBENTUKAN DAN STRUKTUR PERANGKAT DAERAH</t>
  </si>
  <si>
    <t>TAMBAHAN PENYERTAAN  MODAL PEMERINTAH DAERAH KEPADA PERUSAHAAN DAERAH AIR MINUM TIRTA KEPRI DALAM RANGKA PENYELESAIAN HUTANG KEPADA PEMERINTAH PUSAT SECARA NON KAS</t>
  </si>
  <si>
    <t>NOVEMBER</t>
  </si>
  <si>
    <t>(7/272/2016)</t>
  </si>
  <si>
    <t>(8/273/2016)</t>
  </si>
  <si>
    <t>PENYELENGGARAAN PERLINDUNGAN DAN PENGELOLAAN LINGKUNGAN HIDUP</t>
  </si>
  <si>
    <t>PENCABUTAN PERATURAN DAERAH PROVINSI NUSA TENGGARAN TIMUR NOMOR 3 TAHUN 2008 TENTANG PENGELOLAAN BARANG MILIK DAERAH</t>
  </si>
  <si>
    <t>PENCABUTAN PERATURAN DAERAH PROVINSI NUSA TENGGARA TIMUR NOMOR 18 TAHUN 2008 TENTANG IZIN PEMANFAATAN HASIL HUTAN KAYU DAN HASIL HUTAN BUKAN KAYU PADA HUTAN HAK DAN LAHAN MASYARAKAT</t>
  </si>
  <si>
    <t>PELAYANAN DAN PENGAWASAN TENAGA KERJA INDONESIA</t>
  </si>
  <si>
    <t>PENCABUTAN PERATURAN DAERAH PROVINSI NUSA TENGGARA TIMUR NOMOR 7 TAHUN 2008 TENTANG URUSAN PEMERINTAHAN YANG MENJADI KEWENANGAN PROVINSI NUSA TENGGARA TIMUR</t>
  </si>
  <si>
    <t>(8/274/2016)</t>
  </si>
  <si>
    <t>(14/275/2016)</t>
  </si>
  <si>
    <t>(7/276/2016)</t>
  </si>
  <si>
    <t>(13/237/2016)</t>
  </si>
  <si>
    <t>(4/277/2016)</t>
  </si>
  <si>
    <t>(5/278/2016)</t>
  </si>
  <si>
    <t>(6/279/2016)</t>
  </si>
  <si>
    <t>(7/280/2016)</t>
  </si>
  <si>
    <t>(8/281/2016)</t>
  </si>
  <si>
    <t>6/282/2016</t>
  </si>
  <si>
    <t>PEMBENTUKAN DAN SUSUNAN PERANGKAT DAERAH PROVINSI KALIMANTAN SELATAN</t>
  </si>
  <si>
    <t>(11/283/2016)</t>
  </si>
  <si>
    <t>PENYELENGGARAAN PEMBANGUNAN KETAHANAN KELUARGA</t>
  </si>
  <si>
    <t>PERTANGGUNGJAWABAN PELAKSANAAN ANGGARAN PENDAPATAN DAN BELANJA DAERAH PROVINSI PAPUA TAHUN ANGGARAN 2015</t>
  </si>
  <si>
    <t>PERUBAHAN ANGGARAN PENDAPATAN DAN BELANJA DAERAH PROVINSI PAPUA TAHUN ANGGARAN 2016</t>
  </si>
  <si>
    <t>PERUBAHAN ATAS PERATURAN DAERAH PROVINSI PAPUA NOMOR 15 TAHUN 2013 TENTANG PELARANGAN PRODUKSI, PENGEDARAN DAN PENJUALAN MINUMAN BERALKOHOL</t>
  </si>
  <si>
    <t>PARTAI POLITIK LOKAL DI PAPUA</t>
  </si>
  <si>
    <t>REKRUTMEN POLITIK DI PROVINSI PAPUA</t>
  </si>
  <si>
    <t>ORANG ASLI PAPUA</t>
  </si>
  <si>
    <t>(18/2016)</t>
  </si>
  <si>
    <t>(19/2016)</t>
  </si>
  <si>
    <t>(20/2016)</t>
  </si>
  <si>
    <t>(21/2016)</t>
  </si>
  <si>
    <t>(22/2016)</t>
  </si>
  <si>
    <t>(23/2016)</t>
  </si>
  <si>
    <t>(3/11/2016)</t>
  </si>
  <si>
    <t>PERUBAHAN ANGGARAN PENDAPATAN DAN BELANJA DAERAH PROVINSI KALIMANTAN BARAT TAHUN ANGGARAN 2016</t>
  </si>
  <si>
    <t>(8/2016</t>
  </si>
  <si>
    <t>FASILITAS DAN KEMUDAHAN PAJAK DAERAH DAN RETRIBUSI DAERAH DI KAWASAN EKONOMI KHUSUS MANDALIKA</t>
  </si>
  <si>
    <t>PERCEPATAN PEMBANGUNAN DAN PEMELIHARAAN INFRASTRUKTUR JALAN PROVINSI DENGAN POLA PEMBIAYAAN TAHUN JAMAK</t>
  </si>
  <si>
    <t>PENGGABUNGAN DAN PERUBAHAN BENTUK BADAN HUKUM PD. BPR NTB MENJADI PT. BANK BPR NTB</t>
  </si>
  <si>
    <t>PEMBENTUKAN DAN SUSUNAN PERANGKAT DAERAH PROVINSI NUSA TENGGARA TIMUR</t>
  </si>
  <si>
    <t>PEMBENTUKAN DAN SUSUNAN PERANGKAT DAERAH PROVINSI RIAU</t>
  </si>
  <si>
    <t>KEHUTANAN ACEH</t>
  </si>
  <si>
    <t>PENGENDALIAN PENDUDUK DAN KELUARGA BERENCANA</t>
  </si>
  <si>
    <t>(15/284/2016)</t>
  </si>
  <si>
    <t>(8/285/2016)</t>
  </si>
  <si>
    <t>(9/287/2016)</t>
  </si>
  <si>
    <t>(10/288/2016)</t>
  </si>
  <si>
    <t>(12/289/2016)</t>
  </si>
  <si>
    <t>(10/290/2016)</t>
  </si>
  <si>
    <t>(8/291/2016)</t>
  </si>
  <si>
    <t>(8/292/2016)</t>
  </si>
  <si>
    <t>PERPUSTAKAAN</t>
  </si>
  <si>
    <t>PERUBAHAN ATAS PERATURAN DAERAH NOMOR 3 TAHUN 2012 TENNTANG RETRIBUSI JASA USAHA</t>
  </si>
  <si>
    <t>PELESTARIAN DAN PENGELOLAAN CAGAR BUDAYA</t>
  </si>
  <si>
    <t>PERUBAHAN ATAS PERATURAN DAERAH NOMOR 3 TAHUN 2014 TENTANG PENYERTAAN MODAL PEMRINTAH PROVINSI KEPULAUAN BANGKA BELITUNG PADA PERSEROAN TERBATAS BANK PEMBANGUNAN DAERAH SUMATERA SELATAN DAN BANGKA BELITUNG</t>
  </si>
  <si>
    <t>JAMINAN PANGAN AMAN DAN HALAL</t>
  </si>
  <si>
    <t>KETERTIBAN UMUM DAN KETENTRAMAN DAERAH</t>
  </si>
  <si>
    <t>(10/293/2016)</t>
  </si>
  <si>
    <t>(14/294/2016)</t>
  </si>
  <si>
    <t>(15/295/2016)</t>
  </si>
  <si>
    <t>(16/296/2016)</t>
  </si>
  <si>
    <t>(17/297/2016)</t>
  </si>
  <si>
    <t>(18/298/2016)</t>
  </si>
  <si>
    <t>PERUBAHAN ATAS PERATURAN DAERAH NOMOR 3 TAHUN 2012 TENTANG RETRIBUSI JASA USAHA</t>
  </si>
  <si>
    <t>(9/299/2016)</t>
  </si>
  <si>
    <t>(9/300/2016)</t>
  </si>
  <si>
    <t>PANGAN</t>
  </si>
  <si>
    <t>PERUBAHAN ATAS PERATURAN DAERAH NOMOR 3 TAHUN 2014 TENTANG PENYERTAAN MODAL PEMERINTAH PROVINSI KEPULAUAN BANGKA BELITUNG PADA PERSEROAN TERBATAS BANK PEMBANGUNAN DAERAH SUMATERA SELATAN DAN BANGKA BELITUNG</t>
  </si>
  <si>
    <t>PEMBENTUKAN DAN SUSUNAN PERANGKAT DAERAH PROVINSI SULAWESI SELATAN</t>
  </si>
  <si>
    <t>PERUBAHAN BENTUK BADAN HUKUM BANK PEMBANGUNAN DAERAH KALIMANTAN TIMUR DARI PERUSAHAAN DAERAH BANK PEMBANGUNAN DAERAH KALIMANTAN TIMUR MENJADI PERSEROAN TERBATAS BANK PEMBANGUNAN DAERAH KALIMANTAN TIMUR DAN KALIMANTAN UTARA</t>
  </si>
  <si>
    <t>PEMBENTUKAN DAN SUSUNAN PERANGKAT DAERAH PROVINSI KALIMANTAN TIMUR</t>
  </si>
  <si>
    <t>(10/301/2016)</t>
  </si>
  <si>
    <t>(8/302/2016)</t>
  </si>
  <si>
    <t>FASILITASI PENCEGAHAN DAN PENANGGULANGAN NARKOBA</t>
  </si>
  <si>
    <t>PERUBAHAN ATAS PERATURAN DAERAH PROVINSI JAWA TIMUR NOMOR 8 TAHUN 2011 TENTANG PELAYANAN PUBLIK</t>
  </si>
  <si>
    <t>(9/304/2016</t>
  </si>
  <si>
    <t>(14/304/2016)</t>
  </si>
  <si>
    <t>(4/306/2016</t>
  </si>
  <si>
    <t>(7/307/2016)</t>
  </si>
  <si>
    <t>(14/305/2016)</t>
  </si>
  <si>
    <t>14/11/2016</t>
  </si>
  <si>
    <t>PENYELENGGARAAN PENYIARAN</t>
  </si>
  <si>
    <t>(14/308/2016)</t>
  </si>
  <si>
    <t>PEMBENTUKAN DAN SUSUNAN PERANGKAT DAERAH PROVINSI LAMPUNG</t>
  </si>
  <si>
    <t>16/11/2016</t>
  </si>
  <si>
    <t>(9/309/2016)</t>
  </si>
  <si>
    <t xml:space="preserve">PERUBAHAN ATAS PERATURAN DAERAH NOMOR 14 TAHUN 2011 TENTANG PENAMBAHAN PENYERTAAN MODAL PEMERINTAH PROVINSI SUMATERA SELATAN PADA PERSEROAN TERBATAS BANK PEMBANGUNAN DAERAH SUMATERA SELATAN DAN BANGKA BELITUNG </t>
  </si>
  <si>
    <t>PEMBENTUKAN DAN SUSUNAN PERANGKAT DAERAH PROVINSI BANTEN</t>
  </si>
  <si>
    <t>(15/310/2016)</t>
  </si>
  <si>
    <t>(7/311/2016)</t>
  </si>
  <si>
    <t>PEMBENTUKAN DAN SUSUNAN PERANGKAT DAERAH PROVINSI BENGKULU</t>
  </si>
  <si>
    <t>17/11/2016</t>
  </si>
  <si>
    <t>18/11/2016</t>
  </si>
  <si>
    <t>(14/312/2016)</t>
  </si>
  <si>
    <t>(8/313/2016)</t>
  </si>
  <si>
    <t>(9/314/2016)</t>
  </si>
  <si>
    <t>(8/315/2016)</t>
  </si>
  <si>
    <t>(9/316/2016)</t>
  </si>
  <si>
    <t>(10/317/2016)</t>
  </si>
  <si>
    <t>23/11/2016)</t>
  </si>
  <si>
    <t>22/11/2016</t>
  </si>
  <si>
    <t>PENGELOLAAN BMD</t>
  </si>
  <si>
    <t xml:space="preserve">PERUBAHAN ANGGARAN PENDAPATAN DAN BELANJA DAERAH  TAHUN ANGGARAN 2016 </t>
  </si>
  <si>
    <t>23/11/2016</t>
  </si>
  <si>
    <t>TENAGA KERJA</t>
  </si>
  <si>
    <t>PEMBENTUKAN PHD</t>
  </si>
  <si>
    <t>PEMILU</t>
  </si>
  <si>
    <t>INFORMASI PEMERINTAHAN DAERAH</t>
  </si>
  <si>
    <t>(5/318/2016</t>
  </si>
  <si>
    <t>JUMLAH</t>
  </si>
  <si>
    <t>24/11/2016</t>
  </si>
  <si>
    <t>PEMBENTUKAN DAN SUSUNAN PERANGKAT DAERAH PROVINSI NTB</t>
  </si>
  <si>
    <t>25/11/2016</t>
  </si>
  <si>
    <t>(5/519/2016</t>
  </si>
  <si>
    <t>(11/320/2016)</t>
  </si>
  <si>
    <t>28/11/2016</t>
  </si>
  <si>
    <t>27/11/2016</t>
  </si>
  <si>
    <t>(10/321/2016)</t>
  </si>
  <si>
    <t>POKOK POKOK PENGELOLAAN KEUANGAN DAERAH</t>
  </si>
  <si>
    <t>30/11/2016</t>
  </si>
  <si>
    <t>POKOK-POKOK PENGELOLAAN KEUANGAN DAERAH</t>
  </si>
  <si>
    <t>PEMBENTUKAN DAN SUSUNAN PERANGKAT DAERAH PROVINSI KEPULAUAN BANGKA BELITUNG</t>
  </si>
  <si>
    <t>PEMBENTUKAN DAN SUSUNAN PERANGKAT DAERAH PROVINSI MALUKU</t>
  </si>
  <si>
    <t>PEMBENTUKAN DAN SUSUNAN PERANGKAT DAERAH PROVINSI KEPULAUAN RIAU</t>
  </si>
  <si>
    <t>DESEMBER</t>
  </si>
  <si>
    <t>(7/322/2016)</t>
  </si>
  <si>
    <t>(19/323/2016)</t>
  </si>
  <si>
    <t>NAMA PROVINSI</t>
  </si>
  <si>
    <t>JUMLAH RANPERDA YANG DIBERIKAN NOREG</t>
  </si>
  <si>
    <t>JAWA BARAT</t>
  </si>
  <si>
    <t>DAERAH ISTIMEWA YOGYAKARTA</t>
  </si>
  <si>
    <t>(6/324/2016)</t>
  </si>
  <si>
    <t>POKOK-POKOK PENGELOLAAN KEUANGAN DAERAH PROVINSI RIAU</t>
  </si>
  <si>
    <t>PENGEMBANGAN PARIWISATA DAN TUJUAN WISATA</t>
  </si>
  <si>
    <t>(6/325/2016)</t>
  </si>
  <si>
    <t>(10/326/2016)</t>
  </si>
  <si>
    <t>(11/327/2016)</t>
  </si>
  <si>
    <t>LAMBANG DAERAH</t>
  </si>
  <si>
    <t>PEMBENTUKKAN PRODUK HUKUM DAERAH</t>
  </si>
  <si>
    <t>PERUBAHAN APBD TAHUN ANGGARAN 2016</t>
  </si>
  <si>
    <t>APBD TA 2017</t>
  </si>
  <si>
    <t>RPJMD PROVINSI RIAU TAHUN 2016-2021</t>
  </si>
  <si>
    <t>(9/328/2016)</t>
  </si>
  <si>
    <t>(7/329/2016)</t>
  </si>
  <si>
    <t>(8/330/2016)</t>
  </si>
  <si>
    <t>(8/331/2016)</t>
  </si>
  <si>
    <t xml:space="preserve">PERUBAHAN ATAS PERATURAN DAERAH PROVINSI KALIMANTAN TIMUR NOMOR 4 TAHUN 2013 TENTANG PEJABAT PENYIDIK PEGAWAI NEGERI SIPIL DAERAH </t>
  </si>
  <si>
    <t>(11/332/2016)</t>
  </si>
  <si>
    <t xml:space="preserve">PENAMBAHAN PENYERTAAN MODAL KE DALAM PERUSAHAAN DAERAH TIRTANADI PROVINSI SUMATERA UTARA SECARA NON KAS </t>
  </si>
  <si>
    <t>(4/333/2016</t>
  </si>
  <si>
    <t xml:space="preserve">PENAMBAHAN PENYERTAAN MODAL KE DALAM PERUSAHAAN DAERAH AIR MINUM TIRTANADI PROVINSI SUMATERA UTARA SECARA NON KAS </t>
  </si>
  <si>
    <t>PENGEMBALIAN KEWENANGAN PENGELOLAAN PENDIDIKAN MENENGAH (SMK/SMS) DARI KABUPATEN/KOTA KE PEMERINTAH PROVINSI LAMPUNG</t>
  </si>
  <si>
    <t>PEMBINAAN JASA KONSTRUKSI</t>
  </si>
  <si>
    <t>RANCANGAN ANGGARAN PENDAPATAN DAN BELANJA DAERAH TA 2017</t>
  </si>
  <si>
    <t>13/12/2016</t>
  </si>
  <si>
    <t>(16/337/2016</t>
  </si>
  <si>
    <t>PENCABUTAN PERATURAN DAERAH  PROVINSI NUSA TENGGARA TIMUR  NOMOR 7 TAHUN 2014 , TENTANG PENYELENGGARANPENDIDIKAN</t>
  </si>
  <si>
    <t>PENCABUTAN BEBERAPA KETENTUAN DALAM PERATURAN DAERAH  PROVINSI NUSA TENGGARA TIMUR  NOMOR 8 TAHUN 2011 TENTANTG RETRIBUSI JASA UMUM</t>
  </si>
  <si>
    <t xml:space="preserve">PENCABUTAN PERATURAN DAERAH  PROVINSI NUSA TENGGARA TIMUR  NOMOR 12 TAHUN 2009 TENTANG IRIGASI </t>
  </si>
  <si>
    <t>PERUBAHAN ATAS PERDA PROVINSI NTT NOMOR 8 TAHUN 2012 TENTANG TUGAS BELAJAR, IZIN BELAJAR,DAN IKATAN BELAJAR</t>
  </si>
  <si>
    <t xml:space="preserve">PERLINDUNGAN LAHAN PERTANIAN PANGAN BERKELANJUTAN </t>
  </si>
  <si>
    <t>PENYELENGGARAAN PEMBINAAN JASA KONTRUSI</t>
  </si>
  <si>
    <t>(11/338/2016)</t>
  </si>
  <si>
    <t>(12/339/2016)</t>
  </si>
  <si>
    <t>(13/340/2016)</t>
  </si>
  <si>
    <t>(14/341/2016)</t>
  </si>
  <si>
    <t>(15/342/2016)</t>
  </si>
  <si>
    <t>(16/343/2016)</t>
  </si>
  <si>
    <t xml:space="preserve">SISTEM JAMNIAN HALAL </t>
  </si>
  <si>
    <t>PEMBANGUNAN KEOLAHRAGAAN ACEH</t>
  </si>
  <si>
    <t>PERUBAHAN ATAS KEDUA QANUN ACEH NOMOR 2 TAHUN 2008 TENTANG TATA CARA PENGALOKASIAN TAMBAHAN DANA BAGI HASIL MINYAK DAN GAS BUMI DAN PENGGUNAN DANA OTONOMI KHUSUS</t>
  </si>
  <si>
    <t>(4/344/2016)</t>
  </si>
  <si>
    <t>PERLINDUNGAN DAN PEMENUHAN HAK-HAK ANAK</t>
  </si>
  <si>
    <t>PERLINDUNGAN LAHAN PERTANIAN PANGAN BERKELANJUTAN</t>
  </si>
  <si>
    <t xml:space="preserve">TANGGUNG JAWAB SOSIAL DAN LINGKUNGAN PERSEORAN TERBATAS SERTA PROGRAM KEMITRAAN DAN BINA LINGKUNGAN </t>
  </si>
  <si>
    <t>PENCABUTAN PERATURAN DAERAH PROVINSI KALIMANTAN TIMUR NOMOR 12 TAHUN 2004 TENTANG JASA PELAYANAN TERA/TERAULANG DAN KALIBRASI ALAT-ALAT UKUR, TAKAR, TIMBANG DAN PERLENGKAPAN DALAM WILAYAH PROVINSI KALIMANTAN TIMUR, PERATURAN DAERAH PROVINSI KALIMANTAN TIMUR NOMOR 2 TAHUN 2008 TENTANG PENGELOLAAN BRANG MILIK DAERAH DAN PERATURAN DAERAH PRIVINSI KALIMANTAN TIMUR NOMO 14 TAHUN 2012, TENTANG PENGELOLAAN AIR TANAH</t>
  </si>
  <si>
    <t>14/2016</t>
  </si>
  <si>
    <t>14/2017</t>
  </si>
  <si>
    <t>14/2018</t>
  </si>
  <si>
    <t>14/2019</t>
  </si>
  <si>
    <t>(9/334/2016)</t>
  </si>
  <si>
    <t>(10/335/2016)</t>
  </si>
  <si>
    <t>14/12/2016</t>
  </si>
  <si>
    <t>14/12/2017</t>
  </si>
  <si>
    <t xml:space="preserve">SUMUT </t>
  </si>
  <si>
    <t>PERUBAHAN PERDA APBD TA 2016</t>
  </si>
  <si>
    <t>(5/351/2016)</t>
  </si>
  <si>
    <t>PERLINDUNGAN DAN PEMEBRDAYAAN PETANI</t>
  </si>
  <si>
    <t>PENYELENGGARAAN  PERUMAHAN DAN KAWASAN PERMUKIMAN</t>
  </si>
  <si>
    <t>(15/349/2016)</t>
  </si>
  <si>
    <t>(16/349/2016)</t>
  </si>
  <si>
    <t xml:space="preserve">RENCANA PEMBANGUNAN JANGKA PANJANG MENENGAH </t>
  </si>
  <si>
    <t>15/12/2016</t>
  </si>
  <si>
    <t>(10/352/2016)</t>
  </si>
  <si>
    <t>RENCANA PEMBANGUNAN JAKANGKA PANJANG MENENGAH DAERAH PROVINSI SULAWESI TENGAH</t>
  </si>
  <si>
    <t xml:space="preserve">PEMBENTUKAN DAN SUSUNAN PERANGKAT DAERAH </t>
  </si>
  <si>
    <t>(5/353/2016)</t>
  </si>
  <si>
    <t>PEMBENTUKAN DAN SUSUNAN PERANGKAT DAERAH PROVINSI DKI JAKARTA</t>
  </si>
  <si>
    <t>(12/345/2016</t>
  </si>
  <si>
    <t>(13/256/2016)</t>
  </si>
  <si>
    <t>(18/336/2016)</t>
  </si>
  <si>
    <t>(5/354/2016)</t>
  </si>
  <si>
    <t xml:space="preserve">PEMBENTUKAN DAN SUSUNAN PRANGKAT DAERAH </t>
  </si>
  <si>
    <t xml:space="preserve">(6/355/2016) </t>
  </si>
  <si>
    <t xml:space="preserve">PENGHARGAAN DAERAH </t>
  </si>
  <si>
    <t>(16/12/2016)</t>
  </si>
  <si>
    <t>(5/356/2016)</t>
  </si>
  <si>
    <t>(11/357/2016)</t>
  </si>
  <si>
    <t>(12/358/2016)</t>
  </si>
  <si>
    <t>(13/359/2016)</t>
  </si>
  <si>
    <t>(14/360/2016)</t>
  </si>
  <si>
    <t>(15/361/2016)</t>
  </si>
  <si>
    <t>PERTANGGUNGJAWABAN PELAKSANAAN ANGGARAN PENDAPATANDAN BELANJA ACEH TAHUN ANGGARAN 2015</t>
  </si>
  <si>
    <t>16/12/2016</t>
  </si>
  <si>
    <t>PEMILIHAN Gubernur dan wakil Gubernur, Bupati dan wakil bupati, serta walikota dan wakil walikota</t>
  </si>
  <si>
    <t>SITEM JAMNINAN PRODUK HALAL</t>
  </si>
  <si>
    <t>PEMBANGUNA KEOLAHRAGAAN ACEH</t>
  </si>
  <si>
    <t>Pertanggung Jawaban Pelaksanaan Anggaran Pendapatan dan Belanja Aceh Tahun Anggaran 2015</t>
  </si>
  <si>
    <t>PEDOMAN PELAYANAN KEMUDAAN</t>
  </si>
  <si>
    <t>19/12/2016</t>
  </si>
  <si>
    <t>(13/362/2016)</t>
  </si>
  <si>
    <t>(14/363/2016)</t>
  </si>
  <si>
    <t>PENGHARGAAN DAERAH</t>
  </si>
  <si>
    <t>(8/364/2016)</t>
  </si>
  <si>
    <t>ANALISIS DAMPAK LALULINTAS DI JALAN PROVINSI LAMPUNG</t>
  </si>
  <si>
    <t>SISTEM MANAGEMEN KESELAMATAN DAN KESEHATAN KERJA BIDANG KONSTRUKSI</t>
  </si>
  <si>
    <t>(11/365/2016)</t>
  </si>
  <si>
    <t>(12/366/2016)</t>
  </si>
  <si>
    <t>PENYERTAAN MODAL PEMERINTAHAN PROVINSI KALIMANTAN UTARA KE KALTIM</t>
  </si>
  <si>
    <t>(8/367/2016)</t>
  </si>
  <si>
    <t>21/12/2016</t>
  </si>
  <si>
    <t>PENGGABUNGAN PERSEROAN TERBATAS (PT) JATIM MANAGEMENT KE DALAM PERSEROAN TERBATAS (PT) PETROGAS JATIM</t>
  </si>
  <si>
    <t>(17/368/2016)</t>
  </si>
  <si>
    <t>(14/347/2016)</t>
  </si>
  <si>
    <t>(15/348/2016)</t>
  </si>
  <si>
    <t>ANGGARAN PENDAPATAN DAN BELANJA DAERAH TAHUN ANGGARAN 2017</t>
  </si>
  <si>
    <t>(9/369/2016)</t>
  </si>
  <si>
    <t>QANUN ACEH</t>
  </si>
  <si>
    <t xml:space="preserve">TANGGUNGJAWAB SOSIAL, KEMITRAAN DAN BINA LINGKUNGAN </t>
  </si>
  <si>
    <t>JASA PELAYANAN TERA/TERA ULANG DAN KALIBRASI</t>
  </si>
  <si>
    <t>PENYELENGGARAAN PENDIDIKAN MENENGAH</t>
  </si>
  <si>
    <t>PEMBERDAYAAN DAN PERLINDUNGAN ANAK</t>
  </si>
  <si>
    <t xml:space="preserve">ANGGARAN PENDAPATAN DAN BELANJA DAERAH PROVINSI NTB TAHUN ANGGARAN 2017 </t>
  </si>
  <si>
    <t>(12/371/2016)</t>
  </si>
  <si>
    <t>(15/370/2016)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</si>
</sst>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1"/>
      <name val="Arial"/>
      <family val="2"/>
    </font>
    <font>
      <sz val="12"/>
      <color theme="1"/>
      <name val="Arial Narrow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 Narrow"/>
      <family val="2"/>
    </font>
    <font>
      <b/>
      <sz val="12"/>
      <color rgb="FFFF0000"/>
      <name val="Arial Narrow"/>
      <family val="2"/>
    </font>
    <font>
      <b/>
      <sz val="12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Tahoma"/>
      <family val="2"/>
    </font>
    <font>
      <b/>
      <sz val="11"/>
      <color theme="1"/>
      <name val="Arial Black"/>
      <family val="2"/>
    </font>
    <font>
      <b/>
      <sz val="11"/>
      <color theme="1"/>
      <name val="Arial"/>
      <family val="2"/>
    </font>
    <font>
      <b/>
      <sz val="11"/>
      <color theme="1"/>
      <name val="Arial Narrow"/>
      <family val="2"/>
    </font>
    <font>
      <b/>
      <sz val="18"/>
      <color rgb="FF000000"/>
      <name val="Calibri"/>
      <family val="2"/>
      <scheme val="minor"/>
    </font>
    <font>
      <b/>
      <sz val="16"/>
      <color theme="1"/>
      <name val="Arial Narrow"/>
      <family val="2"/>
    </font>
    <font>
      <sz val="12"/>
      <name val="Arial Narrow"/>
      <family val="2"/>
    </font>
    <font>
      <b/>
      <sz val="12"/>
      <color theme="1"/>
      <name val="Arial Black"/>
      <family val="2"/>
    </font>
    <font>
      <sz val="12"/>
      <color theme="1"/>
      <name val="Arial Black"/>
      <family val="2"/>
    </font>
    <font>
      <sz val="11"/>
      <color rgb="FF000000"/>
      <name val="Calibri"/>
      <family val="2"/>
      <scheme val="minor"/>
    </font>
    <font>
      <b/>
      <sz val="12"/>
      <color theme="0"/>
      <name val="Arial"/>
      <family val="2"/>
    </font>
    <font>
      <b/>
      <sz val="11"/>
      <color theme="0"/>
      <name val="Arial Black"/>
      <family val="2"/>
    </font>
    <font>
      <sz val="11"/>
      <color theme="1"/>
      <name val="Arial Black"/>
      <family val="2"/>
    </font>
    <font>
      <b/>
      <sz val="20"/>
      <color theme="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sz val="11"/>
      <name val="Calibri"/>
      <family val="2"/>
      <scheme val="minor"/>
    </font>
    <font>
      <sz val="12"/>
      <name val="Arial Black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sz val="1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sz val="10"/>
      <color indexed="81"/>
      <name val="Tahoma"/>
      <charset val="1"/>
    </font>
    <font>
      <b/>
      <sz val="10"/>
      <color indexed="81"/>
      <name val="Tahoma"/>
      <charset val="1"/>
    </font>
    <font>
      <sz val="11"/>
      <name val="Arial Black"/>
      <family val="2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4BC96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7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vertical="top" wrapText="1"/>
    </xf>
    <xf numFmtId="0" fontId="12" fillId="0" borderId="1" xfId="0" applyFont="1" applyBorder="1" applyAlignment="1">
      <alignment horizontal="justify" vertical="top" wrapText="1"/>
    </xf>
    <xf numFmtId="0" fontId="13" fillId="0" borderId="1" xfId="0" applyFont="1" applyBorder="1" applyAlignment="1">
      <alignment horizontal="justify" vertical="top" wrapText="1"/>
    </xf>
    <xf numFmtId="14" fontId="6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14" fillId="3" borderId="1" xfId="0" applyFont="1" applyFill="1" applyBorder="1"/>
    <xf numFmtId="0" fontId="9" fillId="3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9" fillId="3" borderId="1" xfId="0" applyFont="1" applyFill="1" applyBorder="1" applyAlignment="1">
      <alignment horizontal="justify" vertical="top" wrapText="1"/>
    </xf>
    <xf numFmtId="0" fontId="8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wrapText="1"/>
    </xf>
    <xf numFmtId="0" fontId="9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5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top"/>
    </xf>
    <xf numFmtId="0" fontId="14" fillId="0" borderId="1" xfId="0" applyFont="1" applyBorder="1"/>
    <xf numFmtId="0" fontId="14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top"/>
    </xf>
    <xf numFmtId="0" fontId="5" fillId="3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4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center" vertical="top"/>
    </xf>
    <xf numFmtId="0" fontId="14" fillId="4" borderId="1" xfId="0" applyFont="1" applyFill="1" applyBorder="1"/>
    <xf numFmtId="0" fontId="14" fillId="0" borderId="1" xfId="0" applyFont="1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3" fillId="4" borderId="1" xfId="0" applyFont="1" applyFill="1" applyBorder="1" applyAlignment="1">
      <alignment horizontal="center" vertical="top"/>
    </xf>
    <xf numFmtId="0" fontId="0" fillId="3" borderId="1" xfId="0" applyFont="1" applyFill="1" applyBorder="1" applyAlignment="1">
      <alignment horizontal="center" vertical="top"/>
    </xf>
    <xf numFmtId="0" fontId="15" fillId="0" borderId="1" xfId="0" applyFont="1" applyBorder="1" applyAlignment="1">
      <alignment wrapText="1"/>
    </xf>
    <xf numFmtId="0" fontId="0" fillId="3" borderId="1" xfId="0" applyFill="1" applyBorder="1" applyAlignment="1">
      <alignment wrapText="1"/>
    </xf>
    <xf numFmtId="14" fontId="6" fillId="3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vertical="top" wrapText="1"/>
    </xf>
    <xf numFmtId="0" fontId="14" fillId="0" borderId="1" xfId="0" applyFont="1" applyBorder="1" applyAlignment="1">
      <alignment vertical="top"/>
    </xf>
    <xf numFmtId="14" fontId="0" fillId="0" borderId="0" xfId="0" applyNumberForma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horizontal="center" vertical="top"/>
    </xf>
    <xf numFmtId="0" fontId="2" fillId="0" borderId="10" xfId="0" applyFont="1" applyFill="1" applyBorder="1" applyAlignment="1">
      <alignment horizontal="center" vertical="center"/>
    </xf>
    <xf numFmtId="0" fontId="0" fillId="0" borderId="10" xfId="0" applyFill="1" applyBorder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/>
    </xf>
    <xf numFmtId="14" fontId="0" fillId="0" borderId="1" xfId="0" applyNumberFormat="1" applyBorder="1" applyAlignment="1">
      <alignment vertical="top"/>
    </xf>
    <xf numFmtId="0" fontId="18" fillId="0" borderId="1" xfId="0" applyFont="1" applyBorder="1" applyAlignment="1">
      <alignment vertical="top"/>
    </xf>
    <xf numFmtId="0" fontId="16" fillId="0" borderId="0" xfId="0" applyFont="1" applyAlignment="1">
      <alignment horizontal="center"/>
    </xf>
    <xf numFmtId="0" fontId="0" fillId="0" borderId="0" xfId="0" applyFill="1" applyBorder="1"/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top"/>
    </xf>
    <xf numFmtId="0" fontId="0" fillId="0" borderId="0" xfId="0" applyAlignment="1">
      <alignment vertical="top"/>
    </xf>
    <xf numFmtId="0" fontId="1" fillId="0" borderId="1" xfId="0" applyFont="1" applyBorder="1"/>
    <xf numFmtId="14" fontId="0" fillId="0" borderId="0" xfId="0" applyNumberFormat="1" applyAlignment="1">
      <alignment horizontal="center" vertical="top"/>
    </xf>
    <xf numFmtId="14" fontId="7" fillId="0" borderId="1" xfId="0" applyNumberFormat="1" applyFont="1" applyFill="1" applyBorder="1" applyAlignment="1">
      <alignment horizontal="center" vertical="top"/>
    </xf>
    <xf numFmtId="0" fontId="24" fillId="0" borderId="1" xfId="0" applyFont="1" applyBorder="1" applyAlignment="1">
      <alignment horizontal="center" vertical="top"/>
    </xf>
    <xf numFmtId="14" fontId="25" fillId="0" borderId="1" xfId="0" applyNumberFormat="1" applyFont="1" applyBorder="1" applyAlignment="1">
      <alignment horizontal="center" vertical="top"/>
    </xf>
    <xf numFmtId="0" fontId="15" fillId="0" borderId="0" xfId="0" applyFont="1"/>
    <xf numFmtId="14" fontId="25" fillId="0" borderId="0" xfId="0" applyNumberFormat="1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17" fillId="0" borderId="1" xfId="0" applyFont="1" applyBorder="1" applyAlignment="1">
      <alignment horizontal="center" vertical="top"/>
    </xf>
    <xf numFmtId="0" fontId="16" fillId="0" borderId="1" xfId="0" applyFont="1" applyBorder="1"/>
    <xf numFmtId="0" fontId="2" fillId="0" borderId="13" xfId="0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top"/>
    </xf>
    <xf numFmtId="0" fontId="0" fillId="0" borderId="13" xfId="0" applyBorder="1"/>
    <xf numFmtId="0" fontId="1" fillId="0" borderId="1" xfId="0" applyFont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0" fontId="1" fillId="0" borderId="1" xfId="0" applyFont="1" applyFill="1" applyBorder="1"/>
    <xf numFmtId="0" fontId="27" fillId="2" borderId="1" xfId="0" applyFont="1" applyFill="1" applyBorder="1" applyAlignment="1">
      <alignment horizontal="center" vertical="top"/>
    </xf>
    <xf numFmtId="14" fontId="27" fillId="2" borderId="1" xfId="0" applyNumberFormat="1" applyFont="1" applyFill="1" applyBorder="1" applyAlignment="1">
      <alignment horizontal="center" vertical="top"/>
    </xf>
    <xf numFmtId="0" fontId="26" fillId="0" borderId="1" xfId="0" applyFont="1" applyBorder="1" applyAlignment="1">
      <alignment horizontal="center" vertical="top"/>
    </xf>
    <xf numFmtId="0" fontId="0" fillId="0" borderId="1" xfId="0" applyFill="1" applyBorder="1"/>
    <xf numFmtId="0" fontId="18" fillId="0" borderId="1" xfId="0" applyFont="1" applyFill="1" applyBorder="1" applyAlignment="1">
      <alignment wrapText="1"/>
    </xf>
    <xf numFmtId="0" fontId="0" fillId="0" borderId="1" xfId="0" applyFill="1" applyBorder="1" applyAlignment="1">
      <alignment vertical="top"/>
    </xf>
    <xf numFmtId="0" fontId="17" fillId="0" borderId="1" xfId="0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/>
    </xf>
    <xf numFmtId="17" fontId="9" fillId="0" borderId="1" xfId="0" applyNumberFormat="1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justify" vertical="top" wrapText="1"/>
    </xf>
    <xf numFmtId="0" fontId="18" fillId="0" borderId="13" xfId="0" applyFont="1" applyBorder="1" applyAlignment="1">
      <alignment vertical="top" wrapText="1"/>
    </xf>
    <xf numFmtId="0" fontId="18" fillId="0" borderId="13" xfId="0" applyFont="1" applyBorder="1" applyAlignment="1">
      <alignment horizontal="left" vertical="top"/>
    </xf>
    <xf numFmtId="0" fontId="18" fillId="0" borderId="13" xfId="0" applyFont="1" applyBorder="1" applyAlignment="1">
      <alignment vertical="top"/>
    </xf>
    <xf numFmtId="0" fontId="18" fillId="0" borderId="13" xfId="0" applyFont="1" applyBorder="1" applyAlignment="1">
      <alignment horizontal="left" vertical="top" wrapText="1"/>
    </xf>
    <xf numFmtId="0" fontId="18" fillId="0" borderId="13" xfId="0" applyFont="1" applyBorder="1" applyAlignment="1">
      <alignment horizontal="justify" vertical="top"/>
    </xf>
    <xf numFmtId="0" fontId="1" fillId="0" borderId="13" xfId="0" applyFont="1" applyBorder="1" applyAlignment="1">
      <alignment horizontal="justify" vertical="top" wrapText="1"/>
    </xf>
    <xf numFmtId="0" fontId="1" fillId="0" borderId="13" xfId="0" applyFont="1" applyBorder="1" applyAlignment="1">
      <alignment horizontal="justify" vertical="top"/>
    </xf>
    <xf numFmtId="0" fontId="3" fillId="0" borderId="13" xfId="0" applyFont="1" applyBorder="1" applyAlignment="1">
      <alignment vertical="top" wrapText="1"/>
    </xf>
    <xf numFmtId="0" fontId="18" fillId="0" borderId="13" xfId="0" applyFont="1" applyFill="1" applyBorder="1" applyAlignment="1">
      <alignment vertical="top" wrapText="1"/>
    </xf>
    <xf numFmtId="0" fontId="18" fillId="0" borderId="13" xfId="0" applyFont="1" applyFill="1" applyBorder="1" applyAlignment="1">
      <alignment vertical="top"/>
    </xf>
    <xf numFmtId="0" fontId="0" fillId="0" borderId="13" xfId="0" applyBorder="1" applyAlignment="1">
      <alignment vertical="top" wrapText="1"/>
    </xf>
    <xf numFmtId="0" fontId="28" fillId="0" borderId="13" xfId="0" applyFont="1" applyBorder="1" applyAlignment="1">
      <alignment wrapText="1"/>
    </xf>
    <xf numFmtId="0" fontId="0" fillId="0" borderId="13" xfId="0" applyFill="1" applyBorder="1" applyAlignment="1">
      <alignment vertical="top" wrapText="1"/>
    </xf>
    <xf numFmtId="0" fontId="13" fillId="0" borderId="13" xfId="0" applyFont="1" applyBorder="1" applyAlignment="1">
      <alignment horizontal="justify" vertical="top" wrapText="1"/>
    </xf>
    <xf numFmtId="0" fontId="0" fillId="0" borderId="10" xfId="0" applyFill="1" applyBorder="1" applyAlignment="1">
      <alignment horizontal="center" vertical="top"/>
    </xf>
    <xf numFmtId="0" fontId="27" fillId="2" borderId="10" xfId="0" applyFont="1" applyFill="1" applyBorder="1" applyAlignment="1">
      <alignment horizontal="center" vertical="top"/>
    </xf>
    <xf numFmtId="14" fontId="3" fillId="0" borderId="0" xfId="0" applyNumberFormat="1" applyFont="1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4" xfId="0" applyFill="1" applyBorder="1" applyAlignment="1">
      <alignment horizontal="center" vertical="top"/>
    </xf>
    <xf numFmtId="0" fontId="1" fillId="0" borderId="14" xfId="0" applyFont="1" applyBorder="1" applyAlignment="1">
      <alignment horizontal="justify" vertical="top" wrapText="1"/>
    </xf>
    <xf numFmtId="17" fontId="8" fillId="0" borderId="1" xfId="0" applyNumberFormat="1" applyFont="1" applyBorder="1" applyAlignment="1">
      <alignment horizontal="center" vertical="top"/>
    </xf>
    <xf numFmtId="0" fontId="1" fillId="0" borderId="10" xfId="0" applyFont="1" applyFill="1" applyBorder="1" applyAlignment="1">
      <alignment horizontal="justify" vertical="top" wrapText="1"/>
    </xf>
    <xf numFmtId="0" fontId="0" fillId="0" borderId="1" xfId="0" applyFill="1" applyBorder="1" applyAlignment="1">
      <alignment vertical="top" wrapText="1"/>
    </xf>
    <xf numFmtId="0" fontId="0" fillId="0" borderId="6" xfId="0" applyFill="1" applyBorder="1" applyAlignment="1">
      <alignment horizontal="center" vertical="top"/>
    </xf>
    <xf numFmtId="0" fontId="27" fillId="2" borderId="6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1" fillId="0" borderId="1" xfId="0" applyFont="1" applyFill="1" applyBorder="1" applyAlignment="1">
      <alignment horizontal="justify" vertical="top" wrapText="1"/>
    </xf>
    <xf numFmtId="0" fontId="0" fillId="6" borderId="0" xfId="0" applyFill="1"/>
    <xf numFmtId="0" fontId="0" fillId="0" borderId="1" xfId="0" applyFill="1" applyBorder="1" applyAlignment="1">
      <alignment horizontal="center"/>
    </xf>
    <xf numFmtId="14" fontId="3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/>
    <xf numFmtId="0" fontId="0" fillId="0" borderId="16" xfId="0" applyBorder="1" applyAlignment="1">
      <alignment vertical="top"/>
    </xf>
    <xf numFmtId="0" fontId="0" fillId="0" borderId="15" xfId="0" applyBorder="1" applyAlignment="1">
      <alignment horizontal="left" vertical="top"/>
    </xf>
    <xf numFmtId="0" fontId="0" fillId="0" borderId="15" xfId="0" applyBorder="1" applyAlignment="1">
      <alignment horizontal="left" vertical="center"/>
    </xf>
    <xf numFmtId="0" fontId="0" fillId="0" borderId="1" xfId="0" applyFill="1" applyBorder="1" applyAlignment="1">
      <alignment wrapText="1"/>
    </xf>
    <xf numFmtId="0" fontId="0" fillId="0" borderId="1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top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/>
    </xf>
    <xf numFmtId="0" fontId="34" fillId="0" borderId="1" xfId="0" applyFont="1" applyBorder="1"/>
    <xf numFmtId="14" fontId="34" fillId="0" borderId="1" xfId="0" applyNumberFormat="1" applyFont="1" applyBorder="1" applyAlignment="1">
      <alignment horizontal="center"/>
    </xf>
    <xf numFmtId="0" fontId="23" fillId="0" borderId="0" xfId="0" applyFont="1" applyBorder="1" applyAlignment="1"/>
    <xf numFmtId="0" fontId="23" fillId="0" borderId="0" xfId="0" applyFont="1" applyAlignment="1"/>
    <xf numFmtId="0" fontId="0" fillId="0" borderId="1" xfId="0" applyFill="1" applyBorder="1" applyAlignment="1">
      <alignment horizontal="left" vertical="top"/>
    </xf>
    <xf numFmtId="0" fontId="0" fillId="0" borderId="1" xfId="0" applyBorder="1" applyAlignment="1">
      <alignment horizontal="justify" vertical="top" wrapText="1"/>
    </xf>
    <xf numFmtId="0" fontId="0" fillId="0" borderId="1" xfId="0" applyFont="1" applyBorder="1" applyAlignment="1">
      <alignment horizontal="justify" vertical="top" wrapText="1"/>
    </xf>
    <xf numFmtId="0" fontId="0" fillId="0" borderId="1" xfId="0" applyFill="1" applyBorder="1" applyAlignment="1">
      <alignment vertical="center"/>
    </xf>
    <xf numFmtId="0" fontId="0" fillId="0" borderId="17" xfId="0" applyBorder="1"/>
    <xf numFmtId="0" fontId="0" fillId="0" borderId="10" xfId="0" applyFill="1" applyBorder="1" applyAlignment="1">
      <alignment horizontal="center"/>
    </xf>
    <xf numFmtId="0" fontId="16" fillId="0" borderId="0" xfId="0" applyFont="1" applyAlignment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9" fillId="2" borderId="1" xfId="0" applyFont="1" applyFill="1" applyBorder="1" applyAlignment="1">
      <alignment horizontal="center" vertical="top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justify" vertical="top" wrapText="1"/>
    </xf>
    <xf numFmtId="0" fontId="0" fillId="0" borderId="15" xfId="0" applyFill="1" applyBorder="1" applyAlignment="1">
      <alignment horizontal="center" vertical="top"/>
    </xf>
    <xf numFmtId="0" fontId="1" fillId="6" borderId="1" xfId="0" applyFont="1" applyFill="1" applyBorder="1" applyAlignment="1">
      <alignment horizontal="justify" vertical="top" wrapText="1"/>
    </xf>
    <xf numFmtId="0" fontId="0" fillId="6" borderId="1" xfId="0" applyFill="1" applyBorder="1"/>
    <xf numFmtId="0" fontId="0" fillId="6" borderId="1" xfId="0" applyFill="1" applyBorder="1" applyAlignment="1">
      <alignment vertical="top" wrapText="1"/>
    </xf>
    <xf numFmtId="0" fontId="11" fillId="6" borderId="1" xfId="0" applyFont="1" applyFill="1" applyBorder="1" applyAlignment="1">
      <alignment horizontal="justify" vertical="top" wrapText="1"/>
    </xf>
    <xf numFmtId="0" fontId="0" fillId="0" borderId="0" xfId="0" applyFill="1" applyBorder="1" applyAlignment="1">
      <alignment vertical="top"/>
    </xf>
    <xf numFmtId="0" fontId="0" fillId="6" borderId="1" xfId="0" applyFill="1" applyBorder="1" applyAlignment="1">
      <alignment wrapText="1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15" xfId="0" applyFill="1" applyBorder="1" applyAlignment="1">
      <alignment horizontal="left" vertical="center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1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6" xfId="0" applyFill="1" applyBorder="1" applyAlignment="1">
      <alignment vertical="top"/>
    </xf>
    <xf numFmtId="0" fontId="27" fillId="2" borderId="15" xfId="0" applyFont="1" applyFill="1" applyBorder="1" applyAlignment="1">
      <alignment horizontal="center" vertical="top"/>
    </xf>
    <xf numFmtId="0" fontId="0" fillId="0" borderId="6" xfId="0" applyBorder="1"/>
    <xf numFmtId="0" fontId="0" fillId="0" borderId="1" xfId="0" applyBorder="1" applyAlignment="1">
      <alignment horizontal="left" vertical="top"/>
    </xf>
    <xf numFmtId="0" fontId="0" fillId="0" borderId="17" xfId="0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 wrapText="1"/>
    </xf>
    <xf numFmtId="0" fontId="0" fillId="0" borderId="15" xfId="0" applyFill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" xfId="0" applyBorder="1" applyAlignment="1">
      <alignment horizontal="left" vertical="top" wrapText="1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4" xfId="0" applyBorder="1" applyAlignment="1">
      <alignment vertical="top"/>
    </xf>
    <xf numFmtId="0" fontId="0" fillId="0" borderId="14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14" xfId="0" applyBorder="1" applyAlignment="1">
      <alignment horizontal="left" vertical="top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38" fillId="0" borderId="14" xfId="0" applyFont="1" applyFill="1" applyBorder="1" applyAlignment="1">
      <alignment horizontal="left" vertical="top"/>
    </xf>
    <xf numFmtId="0" fontId="38" fillId="0" borderId="1" xfId="0" applyFont="1" applyFill="1" applyBorder="1" applyAlignment="1">
      <alignment horizontal="center" vertical="top"/>
    </xf>
    <xf numFmtId="0" fontId="39" fillId="0" borderId="1" xfId="0" applyFont="1" applyFill="1" applyBorder="1" applyAlignment="1">
      <alignment horizontal="center" vertical="top"/>
    </xf>
    <xf numFmtId="0" fontId="38" fillId="0" borderId="1" xfId="0" applyFont="1" applyFill="1" applyBorder="1" applyAlignment="1">
      <alignment wrapText="1"/>
    </xf>
    <xf numFmtId="0" fontId="38" fillId="0" borderId="1" xfId="0" applyFont="1" applyFill="1" applyBorder="1" applyAlignment="1">
      <alignment vertical="top"/>
    </xf>
    <xf numFmtId="0" fontId="38" fillId="0" borderId="0" xfId="0" applyFont="1" applyFill="1"/>
    <xf numFmtId="0" fontId="38" fillId="0" borderId="14" xfId="0" applyFont="1" applyFill="1" applyBorder="1" applyAlignment="1">
      <alignment horizontal="left" vertical="top"/>
    </xf>
    <xf numFmtId="0" fontId="38" fillId="0" borderId="1" xfId="0" applyFont="1" applyFill="1" applyBorder="1"/>
    <xf numFmtId="0" fontId="38" fillId="0" borderId="14" xfId="0" applyFont="1" applyFill="1" applyBorder="1" applyAlignment="1">
      <alignment vertical="top"/>
    </xf>
    <xf numFmtId="0" fontId="13" fillId="0" borderId="1" xfId="0" applyFont="1" applyFill="1" applyBorder="1" applyAlignment="1">
      <alignment horizontal="justify" vertical="top" wrapText="1"/>
    </xf>
    <xf numFmtId="0" fontId="8" fillId="0" borderId="1" xfId="0" applyFont="1" applyFill="1" applyBorder="1" applyAlignment="1">
      <alignment horizontal="center" vertical="top"/>
    </xf>
    <xf numFmtId="14" fontId="3" fillId="0" borderId="1" xfId="0" applyNumberFormat="1" applyFont="1" applyFill="1" applyBorder="1" applyAlignment="1">
      <alignment horizontal="center" vertical="top"/>
    </xf>
    <xf numFmtId="14" fontId="0" fillId="0" borderId="1" xfId="0" applyNumberFormat="1" applyFill="1" applyBorder="1" applyAlignment="1">
      <alignment horizontal="center" vertical="top"/>
    </xf>
    <xf numFmtId="0" fontId="38" fillId="0" borderId="14" xfId="0" applyFont="1" applyFill="1" applyBorder="1" applyAlignment="1">
      <alignment horizontal="left" vertical="top"/>
    </xf>
    <xf numFmtId="0" fontId="42" fillId="3" borderId="0" xfId="0" applyFont="1" applyFill="1" applyAlignment="1">
      <alignment horizontal="center" vertical="center"/>
    </xf>
    <xf numFmtId="0" fontId="38" fillId="0" borderId="14" xfId="0" applyFont="1" applyFill="1" applyBorder="1" applyAlignment="1">
      <alignment horizontal="left" vertical="top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43" fillId="12" borderId="0" xfId="0" applyFont="1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1" borderId="0" xfId="0" applyFill="1"/>
    <xf numFmtId="0" fontId="38" fillId="0" borderId="14" xfId="0" applyFont="1" applyFill="1" applyBorder="1" applyAlignment="1">
      <alignment horizontal="left" vertical="top"/>
    </xf>
    <xf numFmtId="0" fontId="0" fillId="0" borderId="1" xfId="0" applyFont="1" applyBorder="1" applyAlignment="1">
      <alignment wrapText="1"/>
    </xf>
    <xf numFmtId="0" fontId="38" fillId="0" borderId="14" xfId="0" applyFont="1" applyFill="1" applyBorder="1" applyAlignment="1">
      <alignment horizontal="left" vertical="top"/>
    </xf>
    <xf numFmtId="0" fontId="38" fillId="0" borderId="14" xfId="0" applyFont="1" applyFill="1" applyBorder="1" applyAlignment="1">
      <alignment horizontal="left" vertical="top"/>
    </xf>
    <xf numFmtId="0" fontId="38" fillId="0" borderId="14" xfId="0" applyFont="1" applyFill="1" applyBorder="1" applyAlignment="1">
      <alignment horizontal="left" vertical="top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7" borderId="1" xfId="0" applyFill="1" applyBorder="1" applyAlignment="1">
      <alignment vertical="top" wrapText="1"/>
    </xf>
    <xf numFmtId="0" fontId="0" fillId="7" borderId="1" xfId="0" applyFill="1" applyBorder="1"/>
    <xf numFmtId="0" fontId="1" fillId="7" borderId="1" xfId="0" applyFont="1" applyFill="1" applyBorder="1" applyAlignment="1">
      <alignment horizontal="justify" vertical="top" wrapText="1"/>
    </xf>
    <xf numFmtId="0" fontId="0" fillId="7" borderId="1" xfId="0" applyFill="1" applyBorder="1" applyAlignment="1">
      <alignment wrapText="1"/>
    </xf>
    <xf numFmtId="0" fontId="38" fillId="7" borderId="1" xfId="0" applyFont="1" applyFill="1" applyBorder="1" applyAlignment="1">
      <alignment wrapText="1"/>
    </xf>
    <xf numFmtId="0" fontId="38" fillId="7" borderId="1" xfId="0" applyFont="1" applyFill="1" applyBorder="1" applyAlignment="1">
      <alignment vertical="top" wrapText="1"/>
    </xf>
    <xf numFmtId="0" fontId="0" fillId="6" borderId="1" xfId="0" applyFill="1" applyBorder="1" applyAlignment="1">
      <alignment horizontal="center" vertical="top"/>
    </xf>
    <xf numFmtId="0" fontId="14" fillId="6" borderId="1" xfId="0" applyFont="1" applyFill="1" applyBorder="1" applyAlignment="1">
      <alignment horizontal="center" vertical="top"/>
    </xf>
    <xf numFmtId="0" fontId="0" fillId="6" borderId="13" xfId="0" applyFill="1" applyBorder="1"/>
    <xf numFmtId="0" fontId="0" fillId="16" borderId="1" xfId="0" applyFill="1" applyBorder="1" applyAlignment="1">
      <alignment vertical="top" wrapText="1"/>
    </xf>
    <xf numFmtId="0" fontId="0" fillId="17" borderId="1" xfId="0" applyFill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18" borderId="1" xfId="0" applyFill="1" applyBorder="1" applyAlignment="1">
      <alignment vertical="top"/>
    </xf>
    <xf numFmtId="0" fontId="0" fillId="19" borderId="1" xfId="0" applyFill="1" applyBorder="1" applyAlignment="1">
      <alignment vertical="top"/>
    </xf>
    <xf numFmtId="0" fontId="0" fillId="20" borderId="1" xfId="0" applyFill="1" applyBorder="1" applyAlignment="1">
      <alignment vertical="top"/>
    </xf>
    <xf numFmtId="0" fontId="0" fillId="7" borderId="1" xfId="0" applyFill="1" applyBorder="1" applyAlignment="1">
      <alignment vertical="top"/>
    </xf>
    <xf numFmtId="0" fontId="0" fillId="21" borderId="1" xfId="0" applyFill="1" applyBorder="1" applyAlignment="1">
      <alignment vertical="top"/>
    </xf>
    <xf numFmtId="0" fontId="0" fillId="0" borderId="10" xfId="0" applyFill="1" applyBorder="1" applyAlignment="1">
      <alignment wrapText="1"/>
    </xf>
    <xf numFmtId="0" fontId="0" fillId="2" borderId="1" xfId="0" applyFill="1" applyBorder="1"/>
    <xf numFmtId="0" fontId="38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/>
    </xf>
    <xf numFmtId="0" fontId="9" fillId="6" borderId="1" xfId="0" applyFont="1" applyFill="1" applyBorder="1" applyAlignment="1">
      <alignment horizontal="center" vertical="top"/>
    </xf>
    <xf numFmtId="0" fontId="0" fillId="6" borderId="1" xfId="0" applyFill="1" applyBorder="1" applyAlignment="1">
      <alignment horizontal="center"/>
    </xf>
    <xf numFmtId="0" fontId="46" fillId="0" borderId="21" xfId="0" applyFont="1" applyBorder="1" applyAlignment="1">
      <alignment horizontal="center" vertical="top" wrapText="1"/>
    </xf>
    <xf numFmtId="0" fontId="46" fillId="0" borderId="22" xfId="0" applyFont="1" applyBorder="1" applyAlignment="1">
      <alignment horizontal="justify" vertical="top" wrapText="1"/>
    </xf>
    <xf numFmtId="0" fontId="45" fillId="0" borderId="22" xfId="0" applyFont="1" applyBorder="1" applyAlignment="1">
      <alignment horizontal="center" vertical="top" wrapText="1"/>
    </xf>
    <xf numFmtId="0" fontId="45" fillId="22" borderId="21" xfId="0" applyFont="1" applyFill="1" applyBorder="1" applyAlignment="1">
      <alignment horizontal="center" vertical="top" wrapText="1"/>
    </xf>
    <xf numFmtId="0" fontId="45" fillId="22" borderId="22" xfId="0" applyFont="1" applyFill="1" applyBorder="1" applyAlignment="1">
      <alignment horizontal="center" vertical="top" wrapText="1"/>
    </xf>
    <xf numFmtId="0" fontId="45" fillId="22" borderId="19" xfId="0" applyFont="1" applyFill="1" applyBorder="1" applyAlignment="1">
      <alignment horizontal="center" vertical="center" wrapText="1"/>
    </xf>
    <xf numFmtId="0" fontId="45" fillId="22" borderId="20" xfId="0" applyFont="1" applyFill="1" applyBorder="1" applyAlignment="1">
      <alignment horizontal="center" vertical="center" wrapText="1"/>
    </xf>
    <xf numFmtId="0" fontId="38" fillId="7" borderId="1" xfId="0" applyFont="1" applyFill="1" applyBorder="1" applyAlignment="1">
      <alignment vertical="top"/>
    </xf>
    <xf numFmtId="0" fontId="38" fillId="0" borderId="1" xfId="0" applyFont="1" applyFill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27" fillId="2" borderId="1" xfId="0" applyFont="1" applyFill="1" applyBorder="1" applyAlignment="1">
      <alignment horizontal="center" vertical="center"/>
    </xf>
    <xf numFmtId="0" fontId="49" fillId="0" borderId="1" xfId="0" applyFont="1" applyFill="1" applyBorder="1"/>
    <xf numFmtId="0" fontId="49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17" fontId="0" fillId="0" borderId="1" xfId="0" applyNumberFormat="1" applyBorder="1"/>
    <xf numFmtId="0" fontId="38" fillId="7" borderId="1" xfId="0" applyFont="1" applyFill="1" applyBorder="1"/>
    <xf numFmtId="0" fontId="38" fillId="7" borderId="1" xfId="0" applyFont="1" applyFill="1" applyBorder="1" applyAlignment="1">
      <alignment horizontal="center" vertical="center"/>
    </xf>
    <xf numFmtId="0" fontId="38" fillId="7" borderId="1" xfId="0" applyFont="1" applyFill="1" applyBorder="1" applyAlignment="1">
      <alignment horizontal="center" vertical="top"/>
    </xf>
    <xf numFmtId="0" fontId="49" fillId="7" borderId="1" xfId="0" applyFont="1" applyFill="1" applyBorder="1" applyAlignment="1">
      <alignment horizontal="center" vertical="center"/>
    </xf>
    <xf numFmtId="0" fontId="38" fillId="7" borderId="1" xfId="0" applyFont="1" applyFill="1" applyBorder="1" applyAlignment="1">
      <alignment horizontal="center"/>
    </xf>
    <xf numFmtId="0" fontId="39" fillId="7" borderId="1" xfId="0" applyFont="1" applyFill="1" applyBorder="1"/>
    <xf numFmtId="0" fontId="39" fillId="7" borderId="1" xfId="0" applyFont="1" applyFill="1" applyBorder="1" applyAlignment="1">
      <alignment horizontal="center" vertical="top"/>
    </xf>
    <xf numFmtId="0" fontId="38" fillId="23" borderId="1" xfId="0" applyFont="1" applyFill="1" applyBorder="1"/>
    <xf numFmtId="0" fontId="38" fillId="23" borderId="1" xfId="0" applyFont="1" applyFill="1" applyBorder="1" applyAlignment="1">
      <alignment horizontal="center"/>
    </xf>
    <xf numFmtId="0" fontId="38" fillId="23" borderId="1" xfId="0" applyFont="1" applyFill="1" applyBorder="1" applyAlignment="1">
      <alignment horizontal="center" vertical="top"/>
    </xf>
    <xf numFmtId="0" fontId="39" fillId="23" borderId="1" xfId="0" applyFont="1" applyFill="1" applyBorder="1" applyAlignment="1">
      <alignment horizontal="center" vertical="top"/>
    </xf>
    <xf numFmtId="0" fontId="0" fillId="23" borderId="1" xfId="0" applyFill="1" applyBorder="1" applyAlignment="1">
      <alignment wrapText="1"/>
    </xf>
    <xf numFmtId="0" fontId="38" fillId="23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center" vertical="top"/>
    </xf>
    <xf numFmtId="0" fontId="31" fillId="7" borderId="1" xfId="0" applyFont="1" applyFill="1" applyBorder="1"/>
    <xf numFmtId="0" fontId="49" fillId="0" borderId="1" xfId="0" applyFont="1" applyFill="1" applyBorder="1" applyAlignment="1">
      <alignment horizontal="center" vertical="top"/>
    </xf>
    <xf numFmtId="0" fontId="0" fillId="0" borderId="14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32" fillId="6" borderId="0" xfId="0" applyFont="1" applyFill="1" applyAlignment="1">
      <alignment horizontal="center" vertical="center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14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29" fillId="6" borderId="0" xfId="0" applyFont="1" applyFill="1" applyBorder="1" applyAlignment="1">
      <alignment horizontal="center" vertical="top"/>
    </xf>
    <xf numFmtId="0" fontId="29" fillId="6" borderId="12" xfId="0" applyFont="1" applyFill="1" applyBorder="1" applyAlignment="1">
      <alignment horizontal="center" vertical="top"/>
    </xf>
    <xf numFmtId="0" fontId="30" fillId="6" borderId="13" xfId="0" applyFont="1" applyFill="1" applyBorder="1" applyAlignment="1">
      <alignment horizontal="center" vertical="top"/>
    </xf>
    <xf numFmtId="0" fontId="30" fillId="6" borderId="16" xfId="0" applyFont="1" applyFill="1" applyBorder="1" applyAlignment="1">
      <alignment horizontal="center" vertical="top"/>
    </xf>
    <xf numFmtId="0" fontId="30" fillId="6" borderId="17" xfId="0" applyFont="1" applyFill="1" applyBorder="1" applyAlignment="1">
      <alignment horizontal="center" vertical="top"/>
    </xf>
    <xf numFmtId="0" fontId="0" fillId="0" borderId="10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37" fillId="6" borderId="13" xfId="0" applyFont="1" applyFill="1" applyBorder="1" applyAlignment="1">
      <alignment horizontal="center" vertical="top"/>
    </xf>
    <xf numFmtId="0" fontId="37" fillId="6" borderId="16" xfId="0" applyFont="1" applyFill="1" applyBorder="1" applyAlignment="1">
      <alignment horizontal="center" vertical="top"/>
    </xf>
    <xf numFmtId="0" fontId="37" fillId="6" borderId="17" xfId="0" applyFont="1" applyFill="1" applyBorder="1" applyAlignment="1">
      <alignment horizontal="center" vertical="top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3" fillId="6" borderId="18" xfId="0" applyFont="1" applyFill="1" applyBorder="1" applyAlignment="1">
      <alignment horizontal="center" vertical="center"/>
    </xf>
    <xf numFmtId="0" fontId="33" fillId="6" borderId="0" xfId="0" applyFont="1" applyFill="1" applyBorder="1" applyAlignment="1">
      <alignment horizontal="center" vertical="center"/>
    </xf>
    <xf numFmtId="0" fontId="33" fillId="6" borderId="12" xfId="0" applyFont="1" applyFill="1" applyBorder="1" applyAlignment="1">
      <alignment horizontal="center" vertical="center"/>
    </xf>
    <xf numFmtId="0" fontId="38" fillId="0" borderId="14" xfId="0" applyFont="1" applyFill="1" applyBorder="1" applyAlignment="1">
      <alignment horizontal="left" vertical="top"/>
    </xf>
    <xf numFmtId="0" fontId="38" fillId="0" borderId="10" xfId="0" applyFont="1" applyFill="1" applyBorder="1" applyAlignment="1">
      <alignment horizontal="left" vertical="top"/>
    </xf>
    <xf numFmtId="0" fontId="38" fillId="0" borderId="15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center"/>
    </xf>
    <xf numFmtId="0" fontId="36" fillId="6" borderId="13" xfId="0" applyFont="1" applyFill="1" applyBorder="1" applyAlignment="1">
      <alignment horizontal="center" vertical="top"/>
    </xf>
    <xf numFmtId="0" fontId="0" fillId="6" borderId="16" xfId="0" applyFill="1" applyBorder="1" applyAlignment="1">
      <alignment horizontal="center" vertical="top"/>
    </xf>
    <xf numFmtId="0" fontId="0" fillId="6" borderId="17" xfId="0" applyFill="1" applyBorder="1" applyAlignment="1">
      <alignment horizontal="center" vertical="top"/>
    </xf>
    <xf numFmtId="0" fontId="0" fillId="0" borderId="15" xfId="0" applyBorder="1"/>
    <xf numFmtId="0" fontId="29" fillId="6" borderId="13" xfId="0" applyFont="1" applyFill="1" applyBorder="1" applyAlignment="1">
      <alignment horizontal="center" vertical="center"/>
    </xf>
    <xf numFmtId="0" fontId="29" fillId="6" borderId="16" xfId="0" applyFont="1" applyFill="1" applyBorder="1" applyAlignment="1">
      <alignment horizontal="center" vertical="center"/>
    </xf>
    <xf numFmtId="0" fontId="29" fillId="6" borderId="17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3" fillId="0" borderId="0" xfId="0" applyFont="1" applyBorder="1" applyAlignment="1">
      <alignment horizontal="center"/>
    </xf>
    <xf numFmtId="0" fontId="1" fillId="0" borderId="14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top"/>
    </xf>
    <xf numFmtId="0" fontId="44" fillId="6" borderId="13" xfId="0" applyFont="1" applyFill="1" applyBorder="1" applyAlignment="1">
      <alignment horizontal="center" vertical="center"/>
    </xf>
    <xf numFmtId="0" fontId="44" fillId="6" borderId="16" xfId="0" applyFont="1" applyFill="1" applyBorder="1" applyAlignment="1">
      <alignment horizontal="center" vertical="center"/>
    </xf>
    <xf numFmtId="0" fontId="44" fillId="6" borderId="17" xfId="0" applyFont="1" applyFill="1" applyBorder="1" applyAlignment="1">
      <alignment horizontal="center" vertical="center"/>
    </xf>
    <xf numFmtId="0" fontId="0" fillId="0" borderId="15" xfId="0" applyBorder="1" applyAlignment="1">
      <alignment horizontal="left"/>
    </xf>
    <xf numFmtId="0" fontId="0" fillId="0" borderId="1" xfId="0" applyFill="1" applyBorder="1" applyAlignment="1">
      <alignment horizontal="left" vertical="top"/>
    </xf>
    <xf numFmtId="0" fontId="35" fillId="6" borderId="0" xfId="0" applyFont="1" applyFill="1" applyAlignment="1">
      <alignment horizontal="center"/>
    </xf>
    <xf numFmtId="0" fontId="38" fillId="23" borderId="23" xfId="0" applyFont="1" applyFill="1" applyBorder="1" applyAlignment="1">
      <alignment horizontal="left" vertical="top"/>
    </xf>
    <xf numFmtId="0" fontId="38" fillId="23" borderId="12" xfId="0" applyFont="1" applyFill="1" applyBorder="1" applyAlignment="1">
      <alignment horizontal="left" vertical="top"/>
    </xf>
    <xf numFmtId="0" fontId="38" fillId="23" borderId="11" xfId="0" applyFont="1" applyFill="1" applyBorder="1" applyAlignment="1">
      <alignment horizontal="left" vertical="top"/>
    </xf>
    <xf numFmtId="0" fontId="38" fillId="0" borderId="1" xfId="0" applyFont="1" applyFill="1" applyBorder="1" applyAlignment="1">
      <alignment horizontal="left" vertical="top"/>
    </xf>
    <xf numFmtId="0" fontId="23" fillId="0" borderId="6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top" wrapText="1"/>
    </xf>
    <xf numFmtId="0" fontId="9" fillId="3" borderId="10" xfId="0" applyFont="1" applyFill="1" applyBorder="1" applyAlignment="1">
      <alignment horizontal="center" vertical="top" wrapText="1"/>
    </xf>
    <xf numFmtId="0" fontId="9" fillId="3" borderId="1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JUMLAH RANPERDA TERREGISTER</a:t>
            </a:r>
          </a:p>
          <a:p>
            <a:pPr>
              <a:defRPr/>
            </a:pPr>
            <a:r>
              <a:rPr lang="en-US"/>
              <a:t>PERIODE S/D JANUARI 2016 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5747952447858072E-2"/>
          <c:y val="0.16179521543486941"/>
          <c:w val="0.94156778458682056"/>
          <c:h val="0.598241165468755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'REKAP PROV PERDA PELAKS APBD'!$C$3</c:f>
              <c:strCache>
                <c:ptCount val="1"/>
                <c:pt idx="0">
                  <c:v>STATUS</c:v>
                </c:pt>
              </c:strCache>
            </c:strRef>
          </c:tx>
          <c:spPr>
            <a:blipFill>
              <a:blip xmlns:r="http://schemas.openxmlformats.org/officeDocument/2006/relationships" r:embed="rId1"/>
              <a:tile tx="0" ty="0" sx="100000" sy="100000" flip="none" algn="tl"/>
            </a:blipFill>
            <a:effectLst>
              <a:outerShdw blurRad="50800" dist="38100" dir="18900000" algn="bl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'REKAP PROV PERDA PELAKS APBD'!$B$4:$B$37</c:f>
              <c:strCache>
                <c:ptCount val="34"/>
                <c:pt idx="0">
                  <c:v>ACEH</c:v>
                </c:pt>
                <c:pt idx="1">
                  <c:v>SUMUT</c:v>
                </c:pt>
                <c:pt idx="2">
                  <c:v>SUMSEL</c:v>
                </c:pt>
                <c:pt idx="3">
                  <c:v>SUMBAR</c:v>
                </c:pt>
                <c:pt idx="4">
                  <c:v>JAMBI</c:v>
                </c:pt>
                <c:pt idx="5">
                  <c:v>BENGKULU</c:v>
                </c:pt>
                <c:pt idx="6">
                  <c:v>RIAU</c:v>
                </c:pt>
                <c:pt idx="7">
                  <c:v>KEP. RIAU</c:v>
                </c:pt>
                <c:pt idx="8">
                  <c:v>KEP. BABEL</c:v>
                </c:pt>
                <c:pt idx="9">
                  <c:v>LAMPUNG</c:v>
                </c:pt>
                <c:pt idx="10">
                  <c:v>BANTEN</c:v>
                </c:pt>
                <c:pt idx="11">
                  <c:v>DKI JAKARTA</c:v>
                </c:pt>
                <c:pt idx="12">
                  <c:v>JABAR</c:v>
                </c:pt>
                <c:pt idx="13">
                  <c:v>JATENG</c:v>
                </c:pt>
                <c:pt idx="14">
                  <c:v>DIY</c:v>
                </c:pt>
                <c:pt idx="15">
                  <c:v>JATIM</c:v>
                </c:pt>
                <c:pt idx="16">
                  <c:v>KALBAR</c:v>
                </c:pt>
                <c:pt idx="17">
                  <c:v>KALTIM</c:v>
                </c:pt>
                <c:pt idx="18">
                  <c:v>KALSEL</c:v>
                </c:pt>
                <c:pt idx="19">
                  <c:v>KALTARA</c:v>
                </c:pt>
                <c:pt idx="20">
                  <c:v>KALTENG</c:v>
                </c:pt>
                <c:pt idx="21">
                  <c:v>BALI</c:v>
                </c:pt>
                <c:pt idx="22">
                  <c:v>NTB</c:v>
                </c:pt>
                <c:pt idx="23">
                  <c:v>NTT</c:v>
                </c:pt>
                <c:pt idx="24">
                  <c:v>SULSEL</c:v>
                </c:pt>
                <c:pt idx="25">
                  <c:v>SULBAR</c:v>
                </c:pt>
                <c:pt idx="26">
                  <c:v>SULTENG</c:v>
                </c:pt>
                <c:pt idx="27">
                  <c:v>SULTRA</c:v>
                </c:pt>
                <c:pt idx="28">
                  <c:v>SULUT</c:v>
                </c:pt>
                <c:pt idx="29">
                  <c:v>GORONTALO</c:v>
                </c:pt>
                <c:pt idx="30">
                  <c:v>MALUKU</c:v>
                </c:pt>
                <c:pt idx="31">
                  <c:v>MALUKU UTARA</c:v>
                </c:pt>
                <c:pt idx="32">
                  <c:v>PAPUA</c:v>
                </c:pt>
                <c:pt idx="33">
                  <c:v>PAPUA BARAT</c:v>
                </c:pt>
              </c:strCache>
            </c:strRef>
          </c:cat>
          <c:val>
            <c:numRef>
              <c:f>'REKAP PROV PERDA PELAKS APBD'!$C$4:$C$37</c:f>
              <c:numCache>
                <c:formatCode>General</c:formatCode>
                <c:ptCount val="34"/>
                <c:pt idx="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8">
                  <c:v>0</c:v>
                </c:pt>
                <c:pt idx="22">
                  <c:v>0</c:v>
                </c:pt>
                <c:pt idx="23">
                  <c:v>0</c:v>
                </c:pt>
                <c:pt idx="27">
                  <c:v>0</c:v>
                </c:pt>
                <c:pt idx="2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3011200"/>
        <c:axId val="33013120"/>
      </c:barChart>
      <c:catAx>
        <c:axId val="33011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PROVINSI</a:t>
                </a:r>
              </a:p>
            </c:rich>
          </c:tx>
          <c:layout>
            <c:manualLayout>
              <c:xMode val="edge"/>
              <c:yMode val="edge"/>
              <c:x val="0.47515658450809317"/>
              <c:y val="0.86839846215603023"/>
            </c:manualLayout>
          </c:layout>
          <c:overlay val="0"/>
        </c:title>
        <c:majorTickMark val="out"/>
        <c:minorTickMark val="none"/>
        <c:tickLblPos val="nextTo"/>
        <c:crossAx val="33013120"/>
        <c:crosses val="autoZero"/>
        <c:auto val="1"/>
        <c:lblAlgn val="ctr"/>
        <c:lblOffset val="100"/>
        <c:noMultiLvlLbl val="0"/>
      </c:catAx>
      <c:valAx>
        <c:axId val="330131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JUMLAH RANPERDA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30112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002713987676058"/>
          <c:y val="0.90507023848655377"/>
          <c:w val="0.19686037749669574"/>
          <c:h val="4.4549881760245262E-2"/>
        </c:manualLayout>
      </c:layout>
      <c:overlay val="0"/>
      <c:txPr>
        <a:bodyPr/>
        <a:lstStyle/>
        <a:p>
          <a:pPr>
            <a:defRPr sz="1100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en-US" sz="1600"/>
              <a:t>JUMLAH RANPERDA YANG DIBERIKAN NOREG</a:t>
            </a:r>
          </a:p>
          <a:p>
            <a:pPr>
              <a:defRPr sz="1600"/>
            </a:pPr>
            <a:r>
              <a:rPr lang="en-US" sz="1600"/>
              <a:t>PER PROVINSI S/D NOVEMBER</a:t>
            </a:r>
            <a:r>
              <a:rPr lang="en-US" sz="1600" baseline="0"/>
              <a:t> 2016</a:t>
            </a:r>
            <a:endParaRPr lang="en-US" sz="1600"/>
          </a:p>
        </c:rich>
      </c:tx>
      <c:layout>
        <c:manualLayout>
          <c:xMode val="edge"/>
          <c:yMode val="edge"/>
          <c:x val="0.23460933237003909"/>
          <c:y val="4.688058817666408E-4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3.9809257713753717E-2"/>
          <c:y val="0.13518894475539991"/>
          <c:w val="0.93673960109824994"/>
          <c:h val="0.4846935458368908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'Grafik Jumlah Noreg'!$D$3</c:f>
              <c:strCache>
                <c:ptCount val="1"/>
                <c:pt idx="0">
                  <c:v>JUMLAH RANPERDA YANG DIBERIKAN NOREG</c:v>
                </c:pt>
              </c:strCache>
            </c:strRef>
          </c:tx>
          <c:invertIfNegative val="0"/>
          <c:dLbls>
            <c:spPr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'Grafik Jumlah Noreg'!$C$4:$C$37</c:f>
              <c:strCache>
                <c:ptCount val="34"/>
                <c:pt idx="0">
                  <c:v>ACEH</c:v>
                </c:pt>
                <c:pt idx="1">
                  <c:v>SUMATERA UTARA</c:v>
                </c:pt>
                <c:pt idx="2">
                  <c:v>SUMATERA SELATAN</c:v>
                </c:pt>
                <c:pt idx="3">
                  <c:v>SUMATERA BARAT</c:v>
                </c:pt>
                <c:pt idx="4">
                  <c:v>RIAU</c:v>
                </c:pt>
                <c:pt idx="5">
                  <c:v>JAMBI</c:v>
                </c:pt>
                <c:pt idx="6">
                  <c:v>BENGKULU</c:v>
                </c:pt>
                <c:pt idx="7">
                  <c:v>KEPULAUAN RIAU</c:v>
                </c:pt>
                <c:pt idx="8">
                  <c:v>KEPULAUAN BANGKA BELITUNG</c:v>
                </c:pt>
                <c:pt idx="9">
                  <c:v>LAMPUNG</c:v>
                </c:pt>
                <c:pt idx="10">
                  <c:v>BANTEN</c:v>
                </c:pt>
                <c:pt idx="11">
                  <c:v>DKI JAKARTA</c:v>
                </c:pt>
                <c:pt idx="12">
                  <c:v>JAWA BARAT</c:v>
                </c:pt>
                <c:pt idx="13">
                  <c:v>JAWA TENGAH</c:v>
                </c:pt>
                <c:pt idx="14">
                  <c:v>DAERAH ISTIMEWA YOGYAKARTA</c:v>
                </c:pt>
                <c:pt idx="15">
                  <c:v>JAWA TIMUR</c:v>
                </c:pt>
                <c:pt idx="16">
                  <c:v>KALIMANTAN BARAT</c:v>
                </c:pt>
                <c:pt idx="17">
                  <c:v>KALIMANTAN TIMUR</c:v>
                </c:pt>
                <c:pt idx="18">
                  <c:v>KALIMANTAN SELATAN</c:v>
                </c:pt>
                <c:pt idx="19">
                  <c:v>KALIMANTAN TENGAH</c:v>
                </c:pt>
                <c:pt idx="20">
                  <c:v>KALIMANTAN UTARA</c:v>
                </c:pt>
                <c:pt idx="21">
                  <c:v>SULAWESI BARAT</c:v>
                </c:pt>
                <c:pt idx="22">
                  <c:v>SULAWESI TENGAH</c:v>
                </c:pt>
                <c:pt idx="23">
                  <c:v>SULAWESI TENGGARA</c:v>
                </c:pt>
                <c:pt idx="24">
                  <c:v>SULAWESI SELATAN</c:v>
                </c:pt>
                <c:pt idx="25">
                  <c:v>SULAWESI UTARA</c:v>
                </c:pt>
                <c:pt idx="26">
                  <c:v>GORONTALO</c:v>
                </c:pt>
                <c:pt idx="27">
                  <c:v>BALI</c:v>
                </c:pt>
                <c:pt idx="28">
                  <c:v>NUSA TENGGARA BARAT</c:v>
                </c:pt>
                <c:pt idx="29">
                  <c:v>NUSA TENGGARA TIMUR</c:v>
                </c:pt>
                <c:pt idx="30">
                  <c:v>MALUKU</c:v>
                </c:pt>
                <c:pt idx="31">
                  <c:v>MALUKU UTARA</c:v>
                </c:pt>
                <c:pt idx="32">
                  <c:v>PAPUA </c:v>
                </c:pt>
                <c:pt idx="33">
                  <c:v>PAPUA BARAT</c:v>
                </c:pt>
              </c:strCache>
            </c:strRef>
          </c:cat>
          <c:val>
            <c:numRef>
              <c:f>'Grafik Jumlah Noreg'!$D$4:$D$37</c:f>
              <c:numCache>
                <c:formatCode>General</c:formatCode>
                <c:ptCount val="34"/>
                <c:pt idx="0">
                  <c:v>10</c:v>
                </c:pt>
                <c:pt idx="1">
                  <c:v>3</c:v>
                </c:pt>
                <c:pt idx="2">
                  <c:v>15</c:v>
                </c:pt>
                <c:pt idx="3">
                  <c:v>8</c:v>
                </c:pt>
                <c:pt idx="4">
                  <c:v>9</c:v>
                </c:pt>
                <c:pt idx="5">
                  <c:v>9</c:v>
                </c:pt>
                <c:pt idx="6">
                  <c:v>8</c:v>
                </c:pt>
                <c:pt idx="7">
                  <c:v>7</c:v>
                </c:pt>
                <c:pt idx="8">
                  <c:v>19</c:v>
                </c:pt>
                <c:pt idx="9">
                  <c:v>8</c:v>
                </c:pt>
                <c:pt idx="10">
                  <c:v>8</c:v>
                </c:pt>
                <c:pt idx="11">
                  <c:v>4</c:v>
                </c:pt>
                <c:pt idx="12">
                  <c:v>12</c:v>
                </c:pt>
                <c:pt idx="13">
                  <c:v>10</c:v>
                </c:pt>
                <c:pt idx="14">
                  <c:v>14</c:v>
                </c:pt>
                <c:pt idx="15">
                  <c:v>15</c:v>
                </c:pt>
                <c:pt idx="16">
                  <c:v>8</c:v>
                </c:pt>
                <c:pt idx="17">
                  <c:v>10</c:v>
                </c:pt>
                <c:pt idx="18">
                  <c:v>11</c:v>
                </c:pt>
                <c:pt idx="19">
                  <c:v>4</c:v>
                </c:pt>
                <c:pt idx="20">
                  <c:v>6</c:v>
                </c:pt>
                <c:pt idx="21">
                  <c:v>7</c:v>
                </c:pt>
                <c:pt idx="22">
                  <c:v>9</c:v>
                </c:pt>
                <c:pt idx="23">
                  <c:v>14</c:v>
                </c:pt>
                <c:pt idx="24">
                  <c:v>10</c:v>
                </c:pt>
                <c:pt idx="25">
                  <c:v>9</c:v>
                </c:pt>
                <c:pt idx="26">
                  <c:v>15</c:v>
                </c:pt>
                <c:pt idx="27">
                  <c:v>10</c:v>
                </c:pt>
                <c:pt idx="28">
                  <c:v>11</c:v>
                </c:pt>
                <c:pt idx="29">
                  <c:v>10</c:v>
                </c:pt>
                <c:pt idx="30">
                  <c:v>6</c:v>
                </c:pt>
                <c:pt idx="31">
                  <c:v>4</c:v>
                </c:pt>
                <c:pt idx="32">
                  <c:v>17</c:v>
                </c:pt>
                <c:pt idx="33">
                  <c:v>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91380736"/>
        <c:axId val="91456640"/>
        <c:axId val="0"/>
      </c:bar3DChart>
      <c:catAx>
        <c:axId val="91380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PROVINSI</a:t>
                </a:r>
              </a:p>
            </c:rich>
          </c:tx>
          <c:layout/>
          <c:overlay val="0"/>
          <c:spPr>
            <a:solidFill>
              <a:schemeClr val="accent2"/>
            </a:solidFill>
          </c:spPr>
        </c:title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91456640"/>
        <c:crosses val="autoZero"/>
        <c:auto val="1"/>
        <c:lblAlgn val="ctr"/>
        <c:lblOffset val="100"/>
        <c:noMultiLvlLbl val="0"/>
      </c:catAx>
      <c:valAx>
        <c:axId val="9145664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050"/>
                  <a:t>JUMLAH RAPERDA</a:t>
                </a:r>
                <a:r>
                  <a:rPr lang="en-US" sz="1050" baseline="0"/>
                  <a:t> TERREGISTER</a:t>
                </a:r>
                <a:endParaRPr lang="en-US" sz="1050"/>
              </a:p>
            </c:rich>
          </c:tx>
          <c:layout>
            <c:manualLayout>
              <c:xMode val="edge"/>
              <c:yMode val="edge"/>
              <c:x val="6.7102096108954123E-3"/>
              <c:y val="0.1491676311545394"/>
            </c:manualLayout>
          </c:layout>
          <c:overlay val="0"/>
          <c:spPr>
            <a:solidFill>
              <a:schemeClr val="accent2"/>
            </a:solidFill>
          </c:spPr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1380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258137087702544"/>
          <c:y val="0.80344103974954961"/>
          <c:w val="0.1582020392612225"/>
          <c:h val="0.18661176991430289"/>
        </c:manualLayout>
      </c:layout>
      <c:overlay val="0"/>
    </c:legend>
    <c:plotVisOnly val="1"/>
    <c:dispBlanksAs val="gap"/>
    <c:showDLblsOverMax val="0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321466</xdr:colOff>
      <xdr:row>52</xdr:row>
      <xdr:rowOff>107156</xdr:rowOff>
    </xdr:from>
    <xdr:to>
      <xdr:col>16</xdr:col>
      <xdr:colOff>464342</xdr:colOff>
      <xdr:row>81</xdr:row>
      <xdr:rowOff>83344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92824</xdr:colOff>
      <xdr:row>2</xdr:row>
      <xdr:rowOff>705971</xdr:rowOff>
    </xdr:from>
    <xdr:to>
      <xdr:col>15</xdr:col>
      <xdr:colOff>504266</xdr:colOff>
      <xdr:row>21</xdr:row>
      <xdr:rowOff>61445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T411"/>
  <sheetViews>
    <sheetView tabSelected="1" view="pageBreakPreview" zoomScale="70" zoomScaleNormal="90" zoomScaleSheetLayoutView="70" workbookViewId="0">
      <selection activeCell="G4" sqref="G4"/>
    </sheetView>
  </sheetViews>
  <sheetFormatPr defaultRowHeight="15" x14ac:dyDescent="0.25"/>
  <cols>
    <col min="1" max="1" width="16.140625" style="1" customWidth="1"/>
    <col min="2" max="2" width="19.5703125" style="1" bestFit="1" customWidth="1"/>
    <col min="3" max="3" width="22.85546875" style="1" bestFit="1" customWidth="1"/>
    <col min="4" max="4" width="10.5703125" style="1" customWidth="1"/>
    <col min="5" max="5" width="17.42578125" style="1" customWidth="1"/>
    <col min="6" max="6" width="71.42578125" style="1" customWidth="1"/>
    <col min="7" max="7" width="27.5703125" style="1" customWidth="1"/>
    <col min="8" max="16384" width="9.140625" style="1"/>
  </cols>
  <sheetData>
    <row r="1" spans="1:12" ht="23.25" x14ac:dyDescent="0.35">
      <c r="A1" s="356" t="s">
        <v>344</v>
      </c>
      <c r="B1" s="356"/>
      <c r="C1" s="356"/>
      <c r="D1" s="356"/>
      <c r="E1" s="356"/>
      <c r="F1" s="356"/>
      <c r="G1" s="356"/>
      <c r="H1" s="356"/>
    </row>
    <row r="2" spans="1:12" ht="23.25" x14ac:dyDescent="0.35">
      <c r="A2" s="357" t="s">
        <v>205</v>
      </c>
      <c r="B2" s="357"/>
      <c r="C2" s="357"/>
      <c r="D2" s="357"/>
      <c r="E2" s="357"/>
      <c r="F2" s="357"/>
      <c r="G2" s="357"/>
      <c r="H2" s="357"/>
    </row>
    <row r="3" spans="1:12" ht="47.25" x14ac:dyDescent="0.25">
      <c r="A3" s="110" t="s">
        <v>3</v>
      </c>
      <c r="B3" s="110" t="s">
        <v>345</v>
      </c>
      <c r="C3" s="110" t="s">
        <v>286</v>
      </c>
      <c r="D3" s="110" t="s">
        <v>206</v>
      </c>
      <c r="E3" s="110" t="s">
        <v>213</v>
      </c>
      <c r="F3" s="110" t="s">
        <v>287</v>
      </c>
      <c r="G3" s="111" t="s">
        <v>387</v>
      </c>
    </row>
    <row r="4" spans="1:12" ht="33" x14ac:dyDescent="0.25">
      <c r="A4" s="358" t="s">
        <v>37</v>
      </c>
      <c r="B4" s="49">
        <v>1</v>
      </c>
      <c r="C4" s="35">
        <v>1</v>
      </c>
      <c r="D4" s="35">
        <v>2016</v>
      </c>
      <c r="E4" s="101" t="s">
        <v>214</v>
      </c>
      <c r="F4" s="112" t="s">
        <v>298</v>
      </c>
      <c r="G4" s="271" t="s">
        <v>399</v>
      </c>
    </row>
    <row r="5" spans="1:12" ht="19.5" x14ac:dyDescent="0.25">
      <c r="A5" s="359"/>
      <c r="B5" s="49">
        <v>2</v>
      </c>
      <c r="C5" s="35">
        <v>2</v>
      </c>
      <c r="D5" s="35">
        <v>2016</v>
      </c>
      <c r="E5" s="101" t="s">
        <v>168</v>
      </c>
      <c r="F5" s="113" t="s">
        <v>299</v>
      </c>
      <c r="G5" s="272" t="s">
        <v>388</v>
      </c>
    </row>
    <row r="6" spans="1:12" ht="33" x14ac:dyDescent="0.25">
      <c r="A6" s="360"/>
      <c r="B6" s="49">
        <v>3</v>
      </c>
      <c r="C6" s="35">
        <v>3</v>
      </c>
      <c r="D6" s="35">
        <v>2016</v>
      </c>
      <c r="E6" s="101" t="s">
        <v>215</v>
      </c>
      <c r="F6" s="113" t="s">
        <v>300</v>
      </c>
      <c r="G6" s="273" t="s">
        <v>389</v>
      </c>
    </row>
    <row r="7" spans="1:12" ht="19.5" x14ac:dyDescent="0.25">
      <c r="A7" s="358" t="s">
        <v>44</v>
      </c>
      <c r="B7" s="49">
        <v>1</v>
      </c>
      <c r="C7" s="99">
        <v>4</v>
      </c>
      <c r="D7" s="35">
        <v>2016</v>
      </c>
      <c r="E7" s="101" t="s">
        <v>216</v>
      </c>
      <c r="F7" s="113" t="s">
        <v>301</v>
      </c>
      <c r="G7" s="276" t="s">
        <v>390</v>
      </c>
      <c r="H7" s="1">
        <v>1</v>
      </c>
    </row>
    <row r="8" spans="1:12" ht="19.5" x14ac:dyDescent="0.25">
      <c r="A8" s="360"/>
      <c r="B8" s="49">
        <v>2</v>
      </c>
      <c r="C8" s="99">
        <v>5</v>
      </c>
      <c r="D8" s="35">
        <v>2016</v>
      </c>
      <c r="E8" s="101" t="s">
        <v>217</v>
      </c>
      <c r="F8" s="113" t="s">
        <v>391</v>
      </c>
      <c r="G8" s="274" t="s">
        <v>392</v>
      </c>
    </row>
    <row r="9" spans="1:12" ht="33.75" customHeight="1" x14ac:dyDescent="0.25">
      <c r="A9" s="358" t="s">
        <v>45</v>
      </c>
      <c r="B9" s="49">
        <v>1</v>
      </c>
      <c r="C9" s="99">
        <v>6</v>
      </c>
      <c r="D9" s="35">
        <v>2016</v>
      </c>
      <c r="E9" s="101" t="s">
        <v>218</v>
      </c>
      <c r="F9" s="112" t="s">
        <v>153</v>
      </c>
      <c r="G9" s="276" t="s">
        <v>390</v>
      </c>
    </row>
    <row r="10" spans="1:12" ht="33" x14ac:dyDescent="0.25">
      <c r="A10" s="359"/>
      <c r="B10" s="49">
        <v>2</v>
      </c>
      <c r="C10" s="35">
        <v>7</v>
      </c>
      <c r="D10" s="35">
        <v>2016</v>
      </c>
      <c r="E10" s="101" t="s">
        <v>219</v>
      </c>
      <c r="F10" s="112" t="s">
        <v>154</v>
      </c>
      <c r="G10" s="277" t="s">
        <v>393</v>
      </c>
    </row>
    <row r="11" spans="1:12" ht="19.5" x14ac:dyDescent="0.25">
      <c r="A11" s="359"/>
      <c r="B11" s="49">
        <v>3</v>
      </c>
      <c r="C11" s="35">
        <v>8</v>
      </c>
      <c r="D11" s="35">
        <v>2016</v>
      </c>
      <c r="E11" s="101" t="s">
        <v>220</v>
      </c>
      <c r="F11" s="112" t="s">
        <v>155</v>
      </c>
      <c r="G11" s="275" t="s">
        <v>394</v>
      </c>
    </row>
    <row r="12" spans="1:12" ht="19.5" x14ac:dyDescent="0.25">
      <c r="A12" s="359"/>
      <c r="B12" s="49">
        <v>4</v>
      </c>
      <c r="C12" s="35">
        <v>9</v>
      </c>
      <c r="D12" s="35">
        <v>2016</v>
      </c>
      <c r="E12" s="101" t="s">
        <v>221</v>
      </c>
      <c r="F12" s="112" t="s">
        <v>69</v>
      </c>
      <c r="G12" s="276" t="s">
        <v>390</v>
      </c>
      <c r="H12" s="1">
        <v>1</v>
      </c>
    </row>
    <row r="13" spans="1:12" ht="19.5" x14ac:dyDescent="0.25">
      <c r="A13" s="359"/>
      <c r="B13" s="49">
        <v>5</v>
      </c>
      <c r="C13" s="99">
        <v>10</v>
      </c>
      <c r="D13" s="35">
        <v>2016</v>
      </c>
      <c r="E13" s="101" t="s">
        <v>222</v>
      </c>
      <c r="F13" s="112" t="s">
        <v>172</v>
      </c>
      <c r="G13" s="106" t="s">
        <v>396</v>
      </c>
    </row>
    <row r="14" spans="1:12" ht="19.5" x14ac:dyDescent="0.25">
      <c r="A14" s="360"/>
      <c r="B14" s="49">
        <v>6</v>
      </c>
      <c r="C14" s="99">
        <v>11</v>
      </c>
      <c r="D14" s="35">
        <v>2016</v>
      </c>
      <c r="E14" s="101" t="s">
        <v>223</v>
      </c>
      <c r="F14" s="112" t="s">
        <v>173</v>
      </c>
      <c r="G14" s="278" t="s">
        <v>395</v>
      </c>
      <c r="L14" s="1">
        <v>0</v>
      </c>
    </row>
    <row r="15" spans="1:12" ht="19.5" x14ac:dyDescent="0.25">
      <c r="A15" s="358" t="s">
        <v>9</v>
      </c>
      <c r="B15" s="49">
        <v>1</v>
      </c>
      <c r="C15" s="99">
        <v>12</v>
      </c>
      <c r="D15" s="35">
        <v>2016</v>
      </c>
      <c r="E15" s="101" t="s">
        <v>224</v>
      </c>
      <c r="F15" s="112" t="s">
        <v>69</v>
      </c>
      <c r="G15" s="276" t="s">
        <v>390</v>
      </c>
      <c r="H15" s="1">
        <v>1</v>
      </c>
    </row>
    <row r="16" spans="1:12" ht="19.5" x14ac:dyDescent="0.25">
      <c r="A16" s="360"/>
      <c r="B16" s="49">
        <v>2</v>
      </c>
      <c r="C16" s="35">
        <v>13</v>
      </c>
      <c r="D16" s="35">
        <v>2016</v>
      </c>
      <c r="E16" s="101" t="s">
        <v>225</v>
      </c>
      <c r="F16" s="112" t="s">
        <v>180</v>
      </c>
      <c r="G16" s="68" t="s">
        <v>397</v>
      </c>
    </row>
    <row r="17" spans="1:8" ht="19.5" x14ac:dyDescent="0.25">
      <c r="A17" s="358" t="s">
        <v>15</v>
      </c>
      <c r="B17" s="49">
        <v>1</v>
      </c>
      <c r="C17" s="35">
        <v>14</v>
      </c>
      <c r="D17" s="35">
        <v>2016</v>
      </c>
      <c r="E17" s="101" t="s">
        <v>226</v>
      </c>
      <c r="F17" s="114" t="s">
        <v>170</v>
      </c>
      <c r="G17" s="68" t="s">
        <v>390</v>
      </c>
      <c r="H17" s="1">
        <v>1</v>
      </c>
    </row>
    <row r="18" spans="1:8" ht="30.75" customHeight="1" x14ac:dyDescent="0.25">
      <c r="A18" s="359"/>
      <c r="B18" s="49">
        <v>2</v>
      </c>
      <c r="C18" s="35">
        <v>15</v>
      </c>
      <c r="D18" s="35">
        <v>2016</v>
      </c>
      <c r="E18" s="101" t="s">
        <v>227</v>
      </c>
      <c r="F18" s="112" t="s">
        <v>166</v>
      </c>
      <c r="G18" s="62" t="s">
        <v>398</v>
      </c>
    </row>
    <row r="19" spans="1:8" ht="19.5" x14ac:dyDescent="0.25">
      <c r="A19" s="359"/>
      <c r="B19" s="49">
        <v>3</v>
      </c>
      <c r="C19" s="99">
        <v>16</v>
      </c>
      <c r="D19" s="35">
        <v>2016</v>
      </c>
      <c r="E19" s="101" t="s">
        <v>228</v>
      </c>
      <c r="F19" s="112" t="s">
        <v>167</v>
      </c>
      <c r="G19" s="278" t="s">
        <v>395</v>
      </c>
    </row>
    <row r="20" spans="1:8" ht="33" x14ac:dyDescent="0.25">
      <c r="A20" s="360"/>
      <c r="B20" s="49">
        <v>4</v>
      </c>
      <c r="C20" s="99">
        <v>17</v>
      </c>
      <c r="D20" s="35">
        <v>2016</v>
      </c>
      <c r="E20" s="101" t="s">
        <v>229</v>
      </c>
      <c r="F20" s="112" t="s">
        <v>302</v>
      </c>
      <c r="G20" s="276" t="s">
        <v>390</v>
      </c>
    </row>
    <row r="21" spans="1:8" ht="19.5" x14ac:dyDescent="0.25">
      <c r="A21" s="358" t="s">
        <v>27</v>
      </c>
      <c r="B21" s="49">
        <v>1</v>
      </c>
      <c r="C21" s="99">
        <v>18</v>
      </c>
      <c r="D21" s="35">
        <v>2016</v>
      </c>
      <c r="E21" s="102">
        <v>42387</v>
      </c>
      <c r="F21" s="112" t="s">
        <v>186</v>
      </c>
      <c r="G21" s="68" t="s">
        <v>400</v>
      </c>
    </row>
    <row r="22" spans="1:8" ht="19.5" x14ac:dyDescent="0.25">
      <c r="A22" s="359"/>
      <c r="B22" s="49">
        <v>2</v>
      </c>
      <c r="C22" s="35">
        <v>19</v>
      </c>
      <c r="D22" s="35">
        <v>2016</v>
      </c>
      <c r="E22" s="102">
        <v>42419</v>
      </c>
      <c r="F22" s="112" t="s">
        <v>187</v>
      </c>
      <c r="G22" s="68" t="s">
        <v>401</v>
      </c>
    </row>
    <row r="23" spans="1:8" ht="19.5" x14ac:dyDescent="0.25">
      <c r="A23" s="359"/>
      <c r="B23" s="49">
        <v>3</v>
      </c>
      <c r="C23" s="35">
        <v>20</v>
      </c>
      <c r="D23" s="35">
        <v>2016</v>
      </c>
      <c r="E23" s="102">
        <v>42449</v>
      </c>
      <c r="F23" s="112" t="s">
        <v>188</v>
      </c>
      <c r="G23" s="106" t="s">
        <v>389</v>
      </c>
    </row>
    <row r="24" spans="1:8" ht="33" x14ac:dyDescent="0.25">
      <c r="A24" s="359"/>
      <c r="B24" s="49">
        <v>4</v>
      </c>
      <c r="C24" s="35">
        <v>21</v>
      </c>
      <c r="D24" s="35">
        <v>2016</v>
      </c>
      <c r="E24" s="102">
        <v>42481</v>
      </c>
      <c r="F24" s="112" t="s">
        <v>189</v>
      </c>
      <c r="G24" s="62" t="s">
        <v>402</v>
      </c>
    </row>
    <row r="25" spans="1:8" ht="15.75" customHeight="1" x14ac:dyDescent="0.25">
      <c r="A25" s="360"/>
      <c r="B25" s="49">
        <v>5</v>
      </c>
      <c r="C25" s="99">
        <v>22</v>
      </c>
      <c r="D25" s="35">
        <v>2016</v>
      </c>
      <c r="E25" s="102">
        <v>42512</v>
      </c>
      <c r="F25" s="112" t="s">
        <v>190</v>
      </c>
      <c r="G25" s="68" t="s">
        <v>396</v>
      </c>
      <c r="H25" s="1">
        <v>1</v>
      </c>
    </row>
    <row r="26" spans="1:8" ht="19.5" x14ac:dyDescent="0.25">
      <c r="A26" s="358" t="s">
        <v>48</v>
      </c>
      <c r="B26" s="49">
        <v>1</v>
      </c>
      <c r="C26" s="99">
        <v>23</v>
      </c>
      <c r="D26" s="35">
        <v>2016</v>
      </c>
      <c r="E26" s="102">
        <v>42392</v>
      </c>
      <c r="F26" s="112" t="s">
        <v>112</v>
      </c>
      <c r="G26" s="276" t="s">
        <v>390</v>
      </c>
      <c r="H26" s="1">
        <v>1</v>
      </c>
    </row>
    <row r="27" spans="1:8" ht="33" x14ac:dyDescent="0.25">
      <c r="A27" s="359"/>
      <c r="B27" s="49">
        <v>2</v>
      </c>
      <c r="C27" s="99">
        <v>24</v>
      </c>
      <c r="D27" s="35">
        <v>2016</v>
      </c>
      <c r="E27" s="102">
        <v>42424</v>
      </c>
      <c r="F27" s="112" t="s">
        <v>145</v>
      </c>
      <c r="G27" s="68" t="s">
        <v>925</v>
      </c>
    </row>
    <row r="28" spans="1:8" ht="19.5" x14ac:dyDescent="0.25">
      <c r="A28" s="359"/>
      <c r="B28" s="49">
        <v>3</v>
      </c>
      <c r="C28" s="35">
        <v>25</v>
      </c>
      <c r="D28" s="35">
        <v>2016</v>
      </c>
      <c r="E28" s="102">
        <v>42454</v>
      </c>
      <c r="F28" s="112" t="s">
        <v>146</v>
      </c>
      <c r="G28" s="68" t="s">
        <v>389</v>
      </c>
    </row>
    <row r="29" spans="1:8" ht="19.5" x14ac:dyDescent="0.25">
      <c r="A29" s="359"/>
      <c r="B29" s="49">
        <v>4</v>
      </c>
      <c r="C29" s="35">
        <v>26</v>
      </c>
      <c r="D29" s="35">
        <v>2016</v>
      </c>
      <c r="E29" s="102">
        <v>42486</v>
      </c>
      <c r="F29" s="112" t="s">
        <v>147</v>
      </c>
      <c r="G29" s="276" t="s">
        <v>390</v>
      </c>
    </row>
    <row r="30" spans="1:8" ht="33" x14ac:dyDescent="0.25">
      <c r="A30" s="360"/>
      <c r="B30" s="49">
        <v>5</v>
      </c>
      <c r="C30" s="35">
        <v>27</v>
      </c>
      <c r="D30" s="35">
        <v>2016</v>
      </c>
      <c r="E30" s="102">
        <v>42517</v>
      </c>
      <c r="F30" s="112" t="s">
        <v>148</v>
      </c>
      <c r="G30" s="68" t="s">
        <v>403</v>
      </c>
    </row>
    <row r="31" spans="1:8" ht="19.5" x14ac:dyDescent="0.25">
      <c r="A31" s="84" t="s">
        <v>26</v>
      </c>
      <c r="B31" s="49">
        <v>1</v>
      </c>
      <c r="C31" s="99">
        <v>28</v>
      </c>
      <c r="D31" s="35">
        <v>2016</v>
      </c>
      <c r="E31" s="102">
        <v>42397</v>
      </c>
      <c r="F31" s="115" t="s">
        <v>69</v>
      </c>
      <c r="G31" s="276" t="s">
        <v>390</v>
      </c>
      <c r="H31" s="1">
        <v>1</v>
      </c>
    </row>
    <row r="32" spans="1:8" ht="19.5" x14ac:dyDescent="0.25">
      <c r="A32" s="358" t="s">
        <v>12</v>
      </c>
      <c r="B32" s="49">
        <v>1</v>
      </c>
      <c r="C32" s="99">
        <v>29</v>
      </c>
      <c r="D32" s="35">
        <v>2016</v>
      </c>
      <c r="E32" s="102">
        <v>42398</v>
      </c>
      <c r="F32" s="112" t="s">
        <v>303</v>
      </c>
      <c r="G32" s="68" t="s">
        <v>404</v>
      </c>
    </row>
    <row r="33" spans="1:8" ht="19.5" x14ac:dyDescent="0.25">
      <c r="A33" s="359"/>
      <c r="B33" s="49">
        <v>2</v>
      </c>
      <c r="C33" s="99">
        <v>30</v>
      </c>
      <c r="D33" s="35">
        <v>2016</v>
      </c>
      <c r="E33" s="101" t="s">
        <v>230</v>
      </c>
      <c r="F33" s="112" t="s">
        <v>304</v>
      </c>
      <c r="G33" s="68" t="s">
        <v>404</v>
      </c>
    </row>
    <row r="34" spans="1:8" ht="19.5" x14ac:dyDescent="0.25">
      <c r="A34" s="360"/>
      <c r="B34" s="49">
        <v>3</v>
      </c>
      <c r="C34" s="35">
        <v>31</v>
      </c>
      <c r="D34" s="35">
        <v>2016</v>
      </c>
      <c r="E34" s="102">
        <v>42460</v>
      </c>
      <c r="F34" s="112" t="s">
        <v>69</v>
      </c>
      <c r="G34" s="276" t="s">
        <v>390</v>
      </c>
      <c r="H34" s="1">
        <v>1</v>
      </c>
    </row>
    <row r="35" spans="1:8" ht="19.5" x14ac:dyDescent="0.25">
      <c r="A35" s="358" t="s">
        <v>38</v>
      </c>
      <c r="B35" s="49">
        <v>1</v>
      </c>
      <c r="C35" s="35">
        <v>32</v>
      </c>
      <c r="D35" s="35">
        <v>2016</v>
      </c>
      <c r="E35" s="101" t="s">
        <v>231</v>
      </c>
      <c r="F35" s="116" t="s">
        <v>305</v>
      </c>
      <c r="G35" s="68" t="s">
        <v>392</v>
      </c>
    </row>
    <row r="36" spans="1:8" ht="19.5" x14ac:dyDescent="0.25">
      <c r="A36" s="359"/>
      <c r="B36" s="49">
        <v>2</v>
      </c>
      <c r="C36" s="35">
        <v>33</v>
      </c>
      <c r="D36" s="35">
        <v>2016</v>
      </c>
      <c r="E36" s="101" t="s">
        <v>232</v>
      </c>
      <c r="F36" s="117" t="s">
        <v>306</v>
      </c>
      <c r="G36" s="68" t="s">
        <v>452</v>
      </c>
    </row>
    <row r="37" spans="1:8" ht="19.5" x14ac:dyDescent="0.25">
      <c r="A37" s="359"/>
      <c r="B37" s="49">
        <v>3</v>
      </c>
      <c r="C37" s="99">
        <v>34</v>
      </c>
      <c r="D37" s="35">
        <v>2016</v>
      </c>
      <c r="E37" s="101" t="s">
        <v>233</v>
      </c>
      <c r="F37" s="112" t="s">
        <v>307</v>
      </c>
      <c r="G37" s="68" t="s">
        <v>394</v>
      </c>
    </row>
    <row r="38" spans="1:8" ht="33" x14ac:dyDescent="0.25">
      <c r="A38" s="359"/>
      <c r="B38" s="49">
        <v>4</v>
      </c>
      <c r="C38" s="99">
        <v>35</v>
      </c>
      <c r="D38" s="35">
        <v>2016</v>
      </c>
      <c r="E38" s="101" t="s">
        <v>234</v>
      </c>
      <c r="F38" s="112" t="s">
        <v>308</v>
      </c>
      <c r="G38" s="68" t="s">
        <v>405</v>
      </c>
    </row>
    <row r="39" spans="1:8" ht="33" x14ac:dyDescent="0.25">
      <c r="A39" s="359"/>
      <c r="B39" s="49">
        <v>5</v>
      </c>
      <c r="C39" s="99">
        <v>36</v>
      </c>
      <c r="D39" s="35">
        <v>2016</v>
      </c>
      <c r="E39" s="101" t="s">
        <v>235</v>
      </c>
      <c r="F39" s="112" t="s">
        <v>309</v>
      </c>
      <c r="G39" s="68" t="s">
        <v>928</v>
      </c>
    </row>
    <row r="40" spans="1:8" ht="19.5" x14ac:dyDescent="0.25">
      <c r="A40" s="360"/>
      <c r="B40" s="49">
        <v>6</v>
      </c>
      <c r="C40" s="35">
        <v>37</v>
      </c>
      <c r="D40" s="35">
        <v>2016</v>
      </c>
      <c r="E40" s="101" t="s">
        <v>236</v>
      </c>
      <c r="F40" s="112" t="s">
        <v>310</v>
      </c>
      <c r="G40" s="68" t="s">
        <v>407</v>
      </c>
    </row>
    <row r="41" spans="1:8" ht="19.5" x14ac:dyDescent="0.25">
      <c r="A41" s="358" t="s">
        <v>49</v>
      </c>
      <c r="B41" s="49">
        <v>1</v>
      </c>
      <c r="C41" s="35">
        <v>38</v>
      </c>
      <c r="D41" s="35">
        <v>2016</v>
      </c>
      <c r="E41" s="101" t="s">
        <v>237</v>
      </c>
      <c r="F41" s="112" t="s">
        <v>69</v>
      </c>
      <c r="G41" s="276" t="s">
        <v>390</v>
      </c>
      <c r="H41" s="1">
        <v>1</v>
      </c>
    </row>
    <row r="42" spans="1:8" ht="19.5" x14ac:dyDescent="0.25">
      <c r="A42" s="360"/>
      <c r="B42" s="49">
        <v>2</v>
      </c>
      <c r="C42" s="35">
        <v>39</v>
      </c>
      <c r="D42" s="35">
        <v>2016</v>
      </c>
      <c r="E42" s="101" t="s">
        <v>238</v>
      </c>
      <c r="F42" s="112" t="s">
        <v>157</v>
      </c>
      <c r="G42" s="68" t="s">
        <v>392</v>
      </c>
    </row>
    <row r="43" spans="1:8" ht="19.5" x14ac:dyDescent="0.25">
      <c r="A43" s="358" t="s">
        <v>5</v>
      </c>
      <c r="B43" s="49">
        <v>1</v>
      </c>
      <c r="C43" s="99">
        <v>40</v>
      </c>
      <c r="D43" s="35">
        <v>2016</v>
      </c>
      <c r="E43" s="101" t="s">
        <v>239</v>
      </c>
      <c r="F43" s="112" t="s">
        <v>69</v>
      </c>
      <c r="G43" s="276" t="s">
        <v>390</v>
      </c>
      <c r="H43" s="1">
        <v>1</v>
      </c>
    </row>
    <row r="44" spans="1:8" ht="33" x14ac:dyDescent="0.25">
      <c r="A44" s="359"/>
      <c r="B44" s="49">
        <v>2</v>
      </c>
      <c r="C44" s="99">
        <v>41</v>
      </c>
      <c r="D44" s="35">
        <v>2016</v>
      </c>
      <c r="E44" s="101" t="s">
        <v>240</v>
      </c>
      <c r="F44" s="112" t="s">
        <v>194</v>
      </c>
      <c r="G44" s="276" t="s">
        <v>390</v>
      </c>
      <c r="H44" s="1">
        <v>1</v>
      </c>
    </row>
    <row r="45" spans="1:8" ht="33" x14ac:dyDescent="0.25">
      <c r="A45" s="359"/>
      <c r="B45" s="49">
        <v>3</v>
      </c>
      <c r="C45" s="99">
        <v>42</v>
      </c>
      <c r="D45" s="35">
        <v>2016</v>
      </c>
      <c r="E45" s="101" t="s">
        <v>241</v>
      </c>
      <c r="F45" s="112" t="s">
        <v>195</v>
      </c>
      <c r="G45" s="276" t="s">
        <v>390</v>
      </c>
      <c r="H45" s="1">
        <v>1</v>
      </c>
    </row>
    <row r="46" spans="1:8" ht="49.5" x14ac:dyDescent="0.25">
      <c r="A46" s="359"/>
      <c r="B46" s="49">
        <v>4</v>
      </c>
      <c r="C46" s="35">
        <v>43</v>
      </c>
      <c r="D46" s="35">
        <v>2016</v>
      </c>
      <c r="E46" s="101" t="s">
        <v>242</v>
      </c>
      <c r="F46" s="112" t="s">
        <v>346</v>
      </c>
      <c r="G46" s="68" t="s">
        <v>452</v>
      </c>
    </row>
    <row r="47" spans="1:8" ht="52.5" customHeight="1" x14ac:dyDescent="0.25">
      <c r="A47" s="360"/>
      <c r="B47" s="49">
        <v>5</v>
      </c>
      <c r="C47" s="35">
        <v>44</v>
      </c>
      <c r="D47" s="35">
        <v>2016</v>
      </c>
      <c r="E47" s="101" t="s">
        <v>243</v>
      </c>
      <c r="F47" s="112" t="s">
        <v>347</v>
      </c>
      <c r="G47" s="68" t="s">
        <v>452</v>
      </c>
    </row>
    <row r="48" spans="1:8" ht="19.5" x14ac:dyDescent="0.25">
      <c r="A48" s="358" t="s">
        <v>50</v>
      </c>
      <c r="B48" s="49">
        <v>1</v>
      </c>
      <c r="C48" s="35">
        <v>45</v>
      </c>
      <c r="D48" s="35">
        <v>2016</v>
      </c>
      <c r="E48" s="101" t="s">
        <v>244</v>
      </c>
      <c r="F48" s="112" t="s">
        <v>311</v>
      </c>
      <c r="G48" s="68" t="s">
        <v>394</v>
      </c>
    </row>
    <row r="49" spans="1:8" ht="19.5" x14ac:dyDescent="0.25">
      <c r="A49" s="359"/>
      <c r="B49" s="49">
        <v>2</v>
      </c>
      <c r="C49" s="99">
        <v>46</v>
      </c>
      <c r="D49" s="35">
        <v>2016</v>
      </c>
      <c r="E49" s="101" t="s">
        <v>245</v>
      </c>
      <c r="F49" s="112" t="s">
        <v>312</v>
      </c>
      <c r="G49" s="68" t="s">
        <v>394</v>
      </c>
    </row>
    <row r="50" spans="1:8" ht="19.5" x14ac:dyDescent="0.25">
      <c r="A50" s="360"/>
      <c r="B50" s="49">
        <v>3</v>
      </c>
      <c r="C50" s="99">
        <v>47</v>
      </c>
      <c r="D50" s="35">
        <v>2016</v>
      </c>
      <c r="E50" s="101" t="s">
        <v>246</v>
      </c>
      <c r="F50" s="112" t="s">
        <v>100</v>
      </c>
      <c r="G50" s="276" t="s">
        <v>390</v>
      </c>
      <c r="H50" s="1">
        <v>1</v>
      </c>
    </row>
    <row r="51" spans="1:8" ht="19.5" x14ac:dyDescent="0.25">
      <c r="A51" s="84" t="s">
        <v>51</v>
      </c>
      <c r="B51" s="49">
        <v>1</v>
      </c>
      <c r="C51" s="99">
        <v>48</v>
      </c>
      <c r="D51" s="35">
        <v>2016</v>
      </c>
      <c r="E51" s="101" t="s">
        <v>247</v>
      </c>
      <c r="F51" s="112" t="s">
        <v>193</v>
      </c>
      <c r="G51" s="68" t="s">
        <v>394</v>
      </c>
    </row>
    <row r="52" spans="1:8" ht="30" x14ac:dyDescent="0.25">
      <c r="A52" s="84" t="s">
        <v>52</v>
      </c>
      <c r="B52" s="49">
        <v>1</v>
      </c>
      <c r="C52" s="35">
        <v>49</v>
      </c>
      <c r="D52" s="35">
        <v>2016</v>
      </c>
      <c r="E52" s="101" t="s">
        <v>248</v>
      </c>
      <c r="F52" s="112" t="s">
        <v>169</v>
      </c>
      <c r="G52" s="62" t="s">
        <v>408</v>
      </c>
      <c r="H52" s="1">
        <v>1</v>
      </c>
    </row>
    <row r="53" spans="1:8" ht="19.5" x14ac:dyDescent="0.25">
      <c r="A53" s="84" t="s">
        <v>54</v>
      </c>
      <c r="B53" s="49">
        <v>1</v>
      </c>
      <c r="C53" s="35">
        <v>50</v>
      </c>
      <c r="D53" s="35">
        <v>2016</v>
      </c>
      <c r="E53" s="101" t="s">
        <v>249</v>
      </c>
      <c r="F53" s="115" t="s">
        <v>293</v>
      </c>
      <c r="G53" s="68" t="s">
        <v>409</v>
      </c>
      <c r="H53" s="1">
        <v>1</v>
      </c>
    </row>
    <row r="54" spans="1:8" ht="19.5" x14ac:dyDescent="0.25">
      <c r="A54" s="84" t="s">
        <v>55</v>
      </c>
      <c r="B54" s="49">
        <v>1</v>
      </c>
      <c r="C54" s="35">
        <v>51</v>
      </c>
      <c r="D54" s="35">
        <v>2016</v>
      </c>
      <c r="E54" s="101" t="s">
        <v>250</v>
      </c>
      <c r="F54" s="112" t="s">
        <v>114</v>
      </c>
      <c r="G54" s="276" t="s">
        <v>390</v>
      </c>
      <c r="H54" s="1">
        <v>1</v>
      </c>
    </row>
    <row r="55" spans="1:8" ht="19.5" x14ac:dyDescent="0.25">
      <c r="A55" s="358" t="s">
        <v>7</v>
      </c>
      <c r="B55" s="49">
        <v>1</v>
      </c>
      <c r="C55" s="99">
        <v>52</v>
      </c>
      <c r="D55" s="35">
        <v>2016</v>
      </c>
      <c r="E55" s="101" t="s">
        <v>251</v>
      </c>
      <c r="F55" s="118" t="s">
        <v>171</v>
      </c>
      <c r="G55" s="68" t="s">
        <v>392</v>
      </c>
    </row>
    <row r="56" spans="1:8" ht="31.5" x14ac:dyDescent="0.25">
      <c r="A56" s="359"/>
      <c r="B56" s="49">
        <v>2</v>
      </c>
      <c r="C56" s="99">
        <v>53</v>
      </c>
      <c r="D56" s="35">
        <v>2016</v>
      </c>
      <c r="E56" s="101" t="s">
        <v>252</v>
      </c>
      <c r="F56" s="119" t="s">
        <v>202</v>
      </c>
      <c r="G56" s="68" t="s">
        <v>410</v>
      </c>
    </row>
    <row r="57" spans="1:8" ht="31.5" x14ac:dyDescent="0.25">
      <c r="A57" s="360"/>
      <c r="B57" s="49">
        <v>3</v>
      </c>
      <c r="C57" s="99">
        <v>54</v>
      </c>
      <c r="D57" s="35">
        <v>2016</v>
      </c>
      <c r="E57" s="101" t="s">
        <v>253</v>
      </c>
      <c r="F57" s="118" t="s">
        <v>203</v>
      </c>
      <c r="G57" s="68" t="s">
        <v>392</v>
      </c>
    </row>
    <row r="58" spans="1:8" ht="19.5" x14ac:dyDescent="0.25">
      <c r="A58" s="84" t="s">
        <v>56</v>
      </c>
      <c r="B58" s="49">
        <v>1</v>
      </c>
      <c r="C58" s="35">
        <v>55</v>
      </c>
      <c r="D58" s="35">
        <v>2016</v>
      </c>
      <c r="E58" s="101" t="s">
        <v>254</v>
      </c>
      <c r="F58" s="112" t="s">
        <v>313</v>
      </c>
      <c r="G58" s="68" t="s">
        <v>928</v>
      </c>
    </row>
    <row r="59" spans="1:8" ht="19.5" x14ac:dyDescent="0.25">
      <c r="A59" s="358" t="s">
        <v>57</v>
      </c>
      <c r="B59" s="49">
        <v>1</v>
      </c>
      <c r="C59" s="35">
        <v>56</v>
      </c>
      <c r="D59" s="35">
        <v>2016</v>
      </c>
      <c r="E59" s="101" t="s">
        <v>255</v>
      </c>
      <c r="F59" s="112" t="s">
        <v>181</v>
      </c>
      <c r="G59" s="276" t="s">
        <v>390</v>
      </c>
      <c r="H59" s="1">
        <v>1</v>
      </c>
    </row>
    <row r="60" spans="1:8" ht="19.5" x14ac:dyDescent="0.25">
      <c r="A60" s="360"/>
      <c r="B60" s="49">
        <v>2</v>
      </c>
      <c r="C60" s="35">
        <v>57</v>
      </c>
      <c r="D60" s="35">
        <v>2016</v>
      </c>
      <c r="E60" s="101" t="s">
        <v>256</v>
      </c>
      <c r="F60" s="112" t="s">
        <v>200</v>
      </c>
      <c r="G60" s="68" t="s">
        <v>394</v>
      </c>
    </row>
    <row r="61" spans="1:8" ht="45" x14ac:dyDescent="0.25">
      <c r="A61" s="98" t="s">
        <v>58</v>
      </c>
      <c r="B61" s="49">
        <v>1</v>
      </c>
      <c r="C61" s="99">
        <v>58</v>
      </c>
      <c r="D61" s="35">
        <v>2016</v>
      </c>
      <c r="E61" s="101" t="s">
        <v>257</v>
      </c>
      <c r="F61" s="112" t="s">
        <v>166</v>
      </c>
      <c r="G61" s="62" t="s">
        <v>398</v>
      </c>
    </row>
    <row r="62" spans="1:8" ht="19.5" x14ac:dyDescent="0.25">
      <c r="A62" s="84" t="s">
        <v>59</v>
      </c>
      <c r="B62" s="49">
        <v>1</v>
      </c>
      <c r="C62" s="99">
        <v>59</v>
      </c>
      <c r="D62" s="35">
        <v>2016</v>
      </c>
      <c r="E62" s="101" t="s">
        <v>258</v>
      </c>
      <c r="F62" s="115" t="s">
        <v>69</v>
      </c>
      <c r="G62" s="276" t="s">
        <v>390</v>
      </c>
      <c r="H62" s="1">
        <v>1</v>
      </c>
    </row>
    <row r="63" spans="1:8" ht="19.5" x14ac:dyDescent="0.25">
      <c r="A63" s="358" t="s">
        <v>61</v>
      </c>
      <c r="B63" s="49">
        <v>1</v>
      </c>
      <c r="C63" s="99">
        <v>60</v>
      </c>
      <c r="D63" s="35">
        <v>2016</v>
      </c>
      <c r="E63" s="101" t="s">
        <v>259</v>
      </c>
      <c r="F63" s="112" t="s">
        <v>174</v>
      </c>
      <c r="G63" s="68" t="s">
        <v>392</v>
      </c>
    </row>
    <row r="64" spans="1:8" ht="33" x14ac:dyDescent="0.25">
      <c r="A64" s="359"/>
      <c r="B64" s="49">
        <v>2</v>
      </c>
      <c r="C64" s="35">
        <v>61</v>
      </c>
      <c r="D64" s="35">
        <v>2016</v>
      </c>
      <c r="E64" s="101" t="s">
        <v>260</v>
      </c>
      <c r="F64" s="112" t="s">
        <v>175</v>
      </c>
      <c r="G64" s="68" t="s">
        <v>395</v>
      </c>
    </row>
    <row r="65" spans="1:8" ht="19.5" x14ac:dyDescent="0.25">
      <c r="A65" s="360"/>
      <c r="B65" s="49">
        <v>3</v>
      </c>
      <c r="C65" s="35">
        <v>62</v>
      </c>
      <c r="D65" s="35">
        <v>2016</v>
      </c>
      <c r="E65" s="101" t="s">
        <v>261</v>
      </c>
      <c r="F65" s="112" t="s">
        <v>176</v>
      </c>
      <c r="G65" s="68" t="s">
        <v>426</v>
      </c>
    </row>
    <row r="66" spans="1:8" ht="32.25" customHeight="1" x14ac:dyDescent="0.25">
      <c r="A66" s="358" t="s">
        <v>62</v>
      </c>
      <c r="B66" s="49">
        <v>1</v>
      </c>
      <c r="C66" s="35">
        <v>63</v>
      </c>
      <c r="D66" s="35">
        <v>2016</v>
      </c>
      <c r="E66" s="101" t="s">
        <v>262</v>
      </c>
      <c r="F66" s="120" t="s">
        <v>348</v>
      </c>
      <c r="G66" s="276" t="s">
        <v>390</v>
      </c>
      <c r="H66" s="1">
        <v>1</v>
      </c>
    </row>
    <row r="67" spans="1:8" ht="31.5" customHeight="1" x14ac:dyDescent="0.25">
      <c r="A67" s="359"/>
      <c r="B67" s="49">
        <v>2</v>
      </c>
      <c r="C67" s="99">
        <v>64</v>
      </c>
      <c r="D67" s="35">
        <v>2016</v>
      </c>
      <c r="E67" s="101" t="s">
        <v>263</v>
      </c>
      <c r="F67" s="120" t="s">
        <v>349</v>
      </c>
      <c r="G67" s="276" t="s">
        <v>390</v>
      </c>
      <c r="H67" s="1">
        <v>1</v>
      </c>
    </row>
    <row r="68" spans="1:8" ht="33.75" customHeight="1" x14ac:dyDescent="0.25">
      <c r="A68" s="359"/>
      <c r="B68" s="49">
        <v>3</v>
      </c>
      <c r="C68" s="99">
        <v>65</v>
      </c>
      <c r="D68" s="35">
        <v>2016</v>
      </c>
      <c r="E68" s="101" t="s">
        <v>264</v>
      </c>
      <c r="F68" s="120" t="s">
        <v>350</v>
      </c>
      <c r="G68" s="276" t="s">
        <v>390</v>
      </c>
      <c r="H68" s="1">
        <v>1</v>
      </c>
    </row>
    <row r="69" spans="1:8" ht="34.5" customHeight="1" x14ac:dyDescent="0.25">
      <c r="A69" s="360"/>
      <c r="B69" s="49">
        <v>4</v>
      </c>
      <c r="C69" s="99">
        <v>66</v>
      </c>
      <c r="D69" s="35">
        <v>2016</v>
      </c>
      <c r="E69" s="101" t="s">
        <v>265</v>
      </c>
      <c r="F69" s="120" t="s">
        <v>351</v>
      </c>
      <c r="G69" s="276" t="s">
        <v>390</v>
      </c>
      <c r="H69" s="1">
        <v>1</v>
      </c>
    </row>
    <row r="70" spans="1:8" ht="19.5" x14ac:dyDescent="0.25">
      <c r="A70" s="358" t="s">
        <v>11</v>
      </c>
      <c r="B70" s="49">
        <v>1</v>
      </c>
      <c r="C70" s="35">
        <v>67</v>
      </c>
      <c r="D70" s="35">
        <v>2016</v>
      </c>
      <c r="E70" s="101" t="s">
        <v>266</v>
      </c>
      <c r="F70" s="112" t="s">
        <v>295</v>
      </c>
      <c r="G70" s="68" t="s">
        <v>421</v>
      </c>
    </row>
    <row r="71" spans="1:8" ht="19.5" x14ac:dyDescent="0.25">
      <c r="A71" s="359"/>
      <c r="B71" s="49">
        <v>2</v>
      </c>
      <c r="C71" s="35">
        <v>68</v>
      </c>
      <c r="D71" s="35">
        <v>2016</v>
      </c>
      <c r="E71" s="101" t="s">
        <v>267</v>
      </c>
      <c r="F71" s="112" t="s">
        <v>296</v>
      </c>
      <c r="G71" s="68" t="s">
        <v>403</v>
      </c>
    </row>
    <row r="72" spans="1:8" ht="19.5" x14ac:dyDescent="0.25">
      <c r="A72" s="359"/>
      <c r="B72" s="49">
        <v>3</v>
      </c>
      <c r="C72" s="35">
        <v>69</v>
      </c>
      <c r="D72" s="35">
        <v>2016</v>
      </c>
      <c r="E72" s="101" t="s">
        <v>268</v>
      </c>
      <c r="F72" s="112" t="s">
        <v>297</v>
      </c>
      <c r="G72" s="68" t="s">
        <v>410</v>
      </c>
    </row>
    <row r="73" spans="1:8" ht="45" x14ac:dyDescent="0.25">
      <c r="A73" s="359"/>
      <c r="B73" s="49">
        <v>4</v>
      </c>
      <c r="C73" s="99">
        <v>70</v>
      </c>
      <c r="D73" s="35">
        <v>2016</v>
      </c>
      <c r="E73" s="101" t="s">
        <v>269</v>
      </c>
      <c r="F73" s="112" t="s">
        <v>207</v>
      </c>
      <c r="G73" s="62" t="s">
        <v>398</v>
      </c>
    </row>
    <row r="74" spans="1:8" ht="19.5" x14ac:dyDescent="0.25">
      <c r="A74" s="359"/>
      <c r="B74" s="49">
        <v>5</v>
      </c>
      <c r="C74" s="99">
        <v>71</v>
      </c>
      <c r="D74" s="35">
        <v>2016</v>
      </c>
      <c r="E74" s="101" t="s">
        <v>270</v>
      </c>
      <c r="F74" s="112" t="s">
        <v>208</v>
      </c>
      <c r="G74" s="68" t="s">
        <v>400</v>
      </c>
    </row>
    <row r="75" spans="1:8" ht="19.5" x14ac:dyDescent="0.25">
      <c r="A75" s="359"/>
      <c r="B75" s="49">
        <v>6</v>
      </c>
      <c r="C75" s="99">
        <v>72</v>
      </c>
      <c r="D75" s="35">
        <v>2016</v>
      </c>
      <c r="E75" s="101" t="s">
        <v>271</v>
      </c>
      <c r="F75" s="112" t="s">
        <v>422</v>
      </c>
      <c r="G75" s="68" t="s">
        <v>403</v>
      </c>
    </row>
    <row r="76" spans="1:8" ht="19.5" x14ac:dyDescent="0.25">
      <c r="A76" s="360"/>
      <c r="B76" s="49">
        <v>7</v>
      </c>
      <c r="C76" s="35">
        <v>73</v>
      </c>
      <c r="D76" s="35">
        <v>2016</v>
      </c>
      <c r="E76" s="101" t="s">
        <v>272</v>
      </c>
      <c r="F76" s="112" t="s">
        <v>210</v>
      </c>
      <c r="G76" s="68" t="s">
        <v>397</v>
      </c>
    </row>
    <row r="77" spans="1:8" ht="19.5" x14ac:dyDescent="0.25">
      <c r="A77" s="84" t="s">
        <v>28</v>
      </c>
      <c r="B77" s="49">
        <v>1</v>
      </c>
      <c r="C77" s="35">
        <v>74</v>
      </c>
      <c r="D77" s="35">
        <v>2016</v>
      </c>
      <c r="E77" s="101" t="s">
        <v>273</v>
      </c>
      <c r="F77" s="115" t="s">
        <v>69</v>
      </c>
      <c r="G77" s="276" t="s">
        <v>390</v>
      </c>
      <c r="H77" s="1">
        <v>1</v>
      </c>
    </row>
    <row r="78" spans="1:8" ht="19.5" x14ac:dyDescent="0.25">
      <c r="A78" s="358" t="s">
        <v>63</v>
      </c>
      <c r="B78" s="49">
        <v>1</v>
      </c>
      <c r="C78" s="35">
        <v>75</v>
      </c>
      <c r="D78" s="35">
        <v>2016</v>
      </c>
      <c r="E78" s="101" t="s">
        <v>274</v>
      </c>
      <c r="F78" s="112" t="s">
        <v>115</v>
      </c>
      <c r="G78" s="276" t="s">
        <v>390</v>
      </c>
      <c r="H78" s="1">
        <v>1</v>
      </c>
    </row>
    <row r="79" spans="1:8" ht="19.5" x14ac:dyDescent="0.25">
      <c r="A79" s="359"/>
      <c r="B79" s="49">
        <v>2</v>
      </c>
      <c r="C79" s="99">
        <v>76</v>
      </c>
      <c r="D79" s="35">
        <v>2016</v>
      </c>
      <c r="E79" s="101" t="s">
        <v>275</v>
      </c>
      <c r="F79" s="117" t="s">
        <v>124</v>
      </c>
      <c r="G79" s="68" t="s">
        <v>404</v>
      </c>
    </row>
    <row r="80" spans="1:8" ht="49.5" x14ac:dyDescent="0.25">
      <c r="A80" s="359"/>
      <c r="B80" s="49">
        <v>3</v>
      </c>
      <c r="C80" s="99">
        <v>77</v>
      </c>
      <c r="D80" s="35">
        <v>2016</v>
      </c>
      <c r="E80" s="101" t="s">
        <v>276</v>
      </c>
      <c r="F80" s="113" t="s">
        <v>125</v>
      </c>
      <c r="G80" s="68" t="s">
        <v>589</v>
      </c>
    </row>
    <row r="81" spans="1:8" ht="33" x14ac:dyDescent="0.25">
      <c r="A81" s="359"/>
      <c r="B81" s="49">
        <v>4</v>
      </c>
      <c r="C81" s="99">
        <v>78</v>
      </c>
      <c r="D81" s="35">
        <v>2016</v>
      </c>
      <c r="E81" s="101" t="s">
        <v>277</v>
      </c>
      <c r="F81" s="113" t="s">
        <v>126</v>
      </c>
      <c r="G81" s="68" t="s">
        <v>589</v>
      </c>
    </row>
    <row r="82" spans="1:8" ht="49.5" x14ac:dyDescent="0.25">
      <c r="A82" s="359"/>
      <c r="B82" s="49">
        <v>5</v>
      </c>
      <c r="C82" s="35">
        <v>79</v>
      </c>
      <c r="D82" s="35">
        <v>2016</v>
      </c>
      <c r="E82" s="101" t="s">
        <v>278</v>
      </c>
      <c r="F82" s="113" t="s">
        <v>127</v>
      </c>
      <c r="G82" s="68" t="s">
        <v>451</v>
      </c>
    </row>
    <row r="83" spans="1:8" ht="19.5" x14ac:dyDescent="0.25">
      <c r="A83" s="359"/>
      <c r="B83" s="49">
        <v>6</v>
      </c>
      <c r="C83" s="35">
        <v>80</v>
      </c>
      <c r="D83" s="35">
        <v>2016</v>
      </c>
      <c r="E83" s="101" t="s">
        <v>279</v>
      </c>
      <c r="F83" s="113" t="s">
        <v>128</v>
      </c>
      <c r="G83" s="68" t="s">
        <v>424</v>
      </c>
    </row>
    <row r="84" spans="1:8" ht="19.5" x14ac:dyDescent="0.25">
      <c r="A84" s="359"/>
      <c r="B84" s="49">
        <v>7</v>
      </c>
      <c r="C84" s="35">
        <v>81</v>
      </c>
      <c r="D84" s="35">
        <v>2016</v>
      </c>
      <c r="E84" s="101" t="s">
        <v>280</v>
      </c>
      <c r="F84" s="113" t="s">
        <v>129</v>
      </c>
      <c r="G84" s="68" t="s">
        <v>451</v>
      </c>
    </row>
    <row r="85" spans="1:8" ht="45" x14ac:dyDescent="0.25">
      <c r="A85" s="359"/>
      <c r="B85" s="49">
        <v>8</v>
      </c>
      <c r="C85" s="99">
        <v>82</v>
      </c>
      <c r="D85" s="35">
        <v>2016</v>
      </c>
      <c r="E85" s="101" t="s">
        <v>281</v>
      </c>
      <c r="F85" s="113" t="s">
        <v>130</v>
      </c>
      <c r="G85" s="62" t="s">
        <v>425</v>
      </c>
    </row>
    <row r="86" spans="1:8" ht="33" x14ac:dyDescent="0.25">
      <c r="A86" s="359"/>
      <c r="B86" s="49">
        <v>9</v>
      </c>
      <c r="C86" s="99">
        <v>83</v>
      </c>
      <c r="D86" s="35">
        <v>2016</v>
      </c>
      <c r="E86" s="101" t="s">
        <v>282</v>
      </c>
      <c r="F86" s="113" t="s">
        <v>131</v>
      </c>
      <c r="G86" s="68" t="s">
        <v>392</v>
      </c>
    </row>
    <row r="87" spans="1:8" ht="33" x14ac:dyDescent="0.25">
      <c r="A87" s="359"/>
      <c r="B87" s="49">
        <v>10</v>
      </c>
      <c r="C87" s="99">
        <v>84</v>
      </c>
      <c r="D87" s="35">
        <v>2016</v>
      </c>
      <c r="E87" s="101" t="s">
        <v>283</v>
      </c>
      <c r="F87" s="113" t="s">
        <v>132</v>
      </c>
      <c r="G87" s="68" t="s">
        <v>392</v>
      </c>
    </row>
    <row r="88" spans="1:8" ht="19.5" x14ac:dyDescent="0.25">
      <c r="A88" s="360"/>
      <c r="B88" s="49">
        <v>11</v>
      </c>
      <c r="C88" s="35">
        <v>85</v>
      </c>
      <c r="D88" s="35">
        <v>2016</v>
      </c>
      <c r="E88" s="101" t="s">
        <v>284</v>
      </c>
      <c r="F88" s="113" t="s">
        <v>314</v>
      </c>
      <c r="G88" s="68" t="s">
        <v>395</v>
      </c>
    </row>
    <row r="89" spans="1:8" ht="19.5" x14ac:dyDescent="0.25">
      <c r="A89" s="84" t="s">
        <v>32</v>
      </c>
      <c r="B89" s="49">
        <v>1</v>
      </c>
      <c r="C89" s="35">
        <v>86</v>
      </c>
      <c r="D89" s="35">
        <v>2016</v>
      </c>
      <c r="E89" s="101" t="s">
        <v>285</v>
      </c>
      <c r="F89" s="115" t="s">
        <v>69</v>
      </c>
      <c r="G89" s="276" t="s">
        <v>390</v>
      </c>
      <c r="H89" s="1">
        <v>1</v>
      </c>
    </row>
    <row r="90" spans="1:8" ht="19.5" x14ac:dyDescent="0.25">
      <c r="A90" s="15" t="s">
        <v>51</v>
      </c>
      <c r="B90" s="282">
        <v>2</v>
      </c>
      <c r="C90" s="35">
        <v>87</v>
      </c>
      <c r="D90" s="99">
        <v>2016</v>
      </c>
      <c r="E90" s="101" t="s">
        <v>290</v>
      </c>
      <c r="F90" s="113" t="s">
        <v>289</v>
      </c>
      <c r="G90" s="68" t="s">
        <v>426</v>
      </c>
    </row>
    <row r="91" spans="1:8" ht="19.5" x14ac:dyDescent="0.25">
      <c r="A91" s="15" t="s">
        <v>26</v>
      </c>
      <c r="B91" s="282">
        <v>2</v>
      </c>
      <c r="C91" s="99">
        <v>88</v>
      </c>
      <c r="D91" s="99">
        <v>2016</v>
      </c>
      <c r="E91" s="101" t="s">
        <v>291</v>
      </c>
      <c r="F91" s="115" t="s">
        <v>288</v>
      </c>
      <c r="G91" s="276" t="s">
        <v>390</v>
      </c>
    </row>
    <row r="92" spans="1:8" ht="19.5" x14ac:dyDescent="0.25">
      <c r="A92" s="15" t="s">
        <v>58</v>
      </c>
      <c r="B92" s="282">
        <v>2</v>
      </c>
      <c r="C92" s="99">
        <v>89</v>
      </c>
      <c r="D92" s="99">
        <v>2016</v>
      </c>
      <c r="E92" s="101" t="s">
        <v>315</v>
      </c>
      <c r="F92" s="115" t="s">
        <v>146</v>
      </c>
      <c r="G92" s="68" t="s">
        <v>389</v>
      </c>
    </row>
    <row r="93" spans="1:8" ht="19.5" x14ac:dyDescent="0.25">
      <c r="A93" s="100" t="s">
        <v>46</v>
      </c>
      <c r="B93" s="282">
        <v>1</v>
      </c>
      <c r="C93" s="99">
        <v>90</v>
      </c>
      <c r="D93" s="99">
        <v>2016</v>
      </c>
      <c r="E93" s="101" t="s">
        <v>316</v>
      </c>
      <c r="F93" s="115" t="s">
        <v>292</v>
      </c>
      <c r="G93" s="276" t="s">
        <v>390</v>
      </c>
      <c r="H93" s="1">
        <v>1</v>
      </c>
    </row>
    <row r="94" spans="1:8" ht="33" x14ac:dyDescent="0.25">
      <c r="A94" s="106" t="s">
        <v>317</v>
      </c>
      <c r="B94" s="282">
        <v>1</v>
      </c>
      <c r="C94" s="35">
        <v>91</v>
      </c>
      <c r="D94" s="99">
        <v>2016</v>
      </c>
      <c r="E94" s="101" t="s">
        <v>318</v>
      </c>
      <c r="F94" s="121" t="s">
        <v>326</v>
      </c>
      <c r="G94" s="276" t="s">
        <v>390</v>
      </c>
      <c r="H94" s="1">
        <v>1</v>
      </c>
    </row>
    <row r="95" spans="1:8" ht="19.5" x14ac:dyDescent="0.25">
      <c r="A95" s="104" t="s">
        <v>5</v>
      </c>
      <c r="B95" s="282">
        <v>6</v>
      </c>
      <c r="C95" s="35">
        <v>92</v>
      </c>
      <c r="D95" s="99">
        <v>2016</v>
      </c>
      <c r="E95" s="101" t="s">
        <v>321</v>
      </c>
      <c r="F95" s="122" t="s">
        <v>322</v>
      </c>
      <c r="G95" s="68" t="s">
        <v>393</v>
      </c>
    </row>
    <row r="96" spans="1:8" ht="45" x14ac:dyDescent="0.25">
      <c r="A96" s="365" t="s">
        <v>52</v>
      </c>
      <c r="B96" s="282">
        <v>2</v>
      </c>
      <c r="C96" s="35">
        <v>93</v>
      </c>
      <c r="D96" s="99">
        <v>2016</v>
      </c>
      <c r="E96" s="101" t="s">
        <v>323</v>
      </c>
      <c r="F96" s="118" t="s">
        <v>166</v>
      </c>
      <c r="G96" s="62" t="s">
        <v>398</v>
      </c>
    </row>
    <row r="97" spans="1:8" ht="31.5" x14ac:dyDescent="0.25">
      <c r="A97" s="365"/>
      <c r="B97" s="282">
        <v>3</v>
      </c>
      <c r="C97" s="99">
        <v>94</v>
      </c>
      <c r="D97" s="99">
        <v>2016</v>
      </c>
      <c r="E97" s="101" t="s">
        <v>324</v>
      </c>
      <c r="F97" s="118" t="s">
        <v>325</v>
      </c>
      <c r="G97" s="68" t="s">
        <v>421</v>
      </c>
    </row>
    <row r="98" spans="1:8" ht="34.5" customHeight="1" x14ac:dyDescent="0.25">
      <c r="A98" s="321" t="s">
        <v>63</v>
      </c>
      <c r="B98" s="49">
        <v>12</v>
      </c>
      <c r="C98" s="99">
        <v>95</v>
      </c>
      <c r="D98" s="99">
        <v>2016</v>
      </c>
      <c r="E98" s="101" t="s">
        <v>332</v>
      </c>
      <c r="F98" s="123" t="s">
        <v>352</v>
      </c>
      <c r="G98" s="276" t="s">
        <v>390</v>
      </c>
      <c r="H98" s="1">
        <v>1</v>
      </c>
    </row>
    <row r="99" spans="1:8" ht="31.5" customHeight="1" x14ac:dyDescent="0.25">
      <c r="A99" s="331"/>
      <c r="B99" s="49">
        <v>13</v>
      </c>
      <c r="C99" s="99">
        <v>96</v>
      </c>
      <c r="D99" s="99">
        <v>2016</v>
      </c>
      <c r="E99" s="101" t="s">
        <v>333</v>
      </c>
      <c r="F99" s="123" t="s">
        <v>353</v>
      </c>
      <c r="G99" s="276" t="s">
        <v>390</v>
      </c>
      <c r="H99" s="1">
        <v>1</v>
      </c>
    </row>
    <row r="100" spans="1:8" ht="33" customHeight="1" x14ac:dyDescent="0.25">
      <c r="A100" s="331"/>
      <c r="B100" s="49">
        <v>14</v>
      </c>
      <c r="C100" s="35">
        <v>97</v>
      </c>
      <c r="D100" s="99">
        <v>2016</v>
      </c>
      <c r="E100" s="101" t="s">
        <v>334</v>
      </c>
      <c r="F100" s="123" t="s">
        <v>354</v>
      </c>
      <c r="G100" s="68" t="s">
        <v>589</v>
      </c>
    </row>
    <row r="101" spans="1:8" ht="49.5" customHeight="1" x14ac:dyDescent="0.25">
      <c r="A101" s="331"/>
      <c r="B101" s="49">
        <v>15</v>
      </c>
      <c r="C101" s="35">
        <v>98</v>
      </c>
      <c r="D101" s="99">
        <v>2016</v>
      </c>
      <c r="E101" s="101" t="s">
        <v>335</v>
      </c>
      <c r="F101" s="123" t="s">
        <v>355</v>
      </c>
      <c r="G101" s="276" t="s">
        <v>390</v>
      </c>
    </row>
    <row r="102" spans="1:8" ht="21.75" customHeight="1" x14ac:dyDescent="0.25">
      <c r="A102" s="322"/>
      <c r="B102" s="49">
        <v>16</v>
      </c>
      <c r="C102" s="35">
        <v>99</v>
      </c>
      <c r="D102" s="99">
        <v>2016</v>
      </c>
      <c r="E102" s="101" t="s">
        <v>336</v>
      </c>
      <c r="F102" s="123" t="s">
        <v>356</v>
      </c>
      <c r="G102" s="276" t="s">
        <v>390</v>
      </c>
    </row>
    <row r="103" spans="1:8" ht="30" x14ac:dyDescent="0.25">
      <c r="A103" s="68" t="s">
        <v>38</v>
      </c>
      <c r="B103" s="282">
        <v>7</v>
      </c>
      <c r="C103" s="99">
        <v>100</v>
      </c>
      <c r="D103" s="99">
        <v>2016</v>
      </c>
      <c r="E103" s="101" t="s">
        <v>358</v>
      </c>
      <c r="F103" s="124" t="s">
        <v>357</v>
      </c>
      <c r="G103" s="68" t="s">
        <v>397</v>
      </c>
    </row>
    <row r="104" spans="1:8" ht="19.5" x14ac:dyDescent="0.25">
      <c r="A104" s="68" t="s">
        <v>59</v>
      </c>
      <c r="B104" s="49">
        <v>2</v>
      </c>
      <c r="C104" s="35">
        <v>101</v>
      </c>
      <c r="D104" s="35">
        <v>2016</v>
      </c>
      <c r="E104" s="101" t="s">
        <v>363</v>
      </c>
      <c r="F104" s="125" t="s">
        <v>361</v>
      </c>
      <c r="G104" s="68" t="s">
        <v>394</v>
      </c>
    </row>
    <row r="105" spans="1:8" ht="19.5" x14ac:dyDescent="0.25">
      <c r="A105" s="321" t="s">
        <v>48</v>
      </c>
      <c r="B105" s="282">
        <v>6</v>
      </c>
      <c r="C105" s="99">
        <v>102</v>
      </c>
      <c r="D105" s="99">
        <v>2016</v>
      </c>
      <c r="E105" s="101" t="s">
        <v>364</v>
      </c>
      <c r="F105" s="125" t="s">
        <v>366</v>
      </c>
      <c r="G105" s="68" t="s">
        <v>405</v>
      </c>
    </row>
    <row r="106" spans="1:8" ht="19.5" x14ac:dyDescent="0.25">
      <c r="A106" s="364"/>
      <c r="B106" s="282">
        <v>7</v>
      </c>
      <c r="C106" s="99">
        <v>103</v>
      </c>
      <c r="D106" s="99">
        <v>2016</v>
      </c>
      <c r="E106" s="101" t="s">
        <v>365</v>
      </c>
      <c r="F106" s="125" t="s">
        <v>360</v>
      </c>
      <c r="G106" s="68" t="s">
        <v>421</v>
      </c>
    </row>
    <row r="107" spans="1:8" ht="19.5" x14ac:dyDescent="0.25">
      <c r="A107" s="15" t="s">
        <v>37</v>
      </c>
      <c r="B107" s="282">
        <v>4</v>
      </c>
      <c r="C107" s="99">
        <v>104</v>
      </c>
      <c r="D107" s="99">
        <v>2016</v>
      </c>
      <c r="E107" s="101" t="s">
        <v>371</v>
      </c>
      <c r="F107" s="125" t="s">
        <v>369</v>
      </c>
      <c r="G107" s="276" t="s">
        <v>390</v>
      </c>
      <c r="H107" s="1">
        <v>1</v>
      </c>
    </row>
    <row r="108" spans="1:8" ht="19.5" customHeight="1" x14ac:dyDescent="0.25">
      <c r="A108" s="353" t="s">
        <v>376</v>
      </c>
      <c r="B108" s="354"/>
      <c r="C108" s="354"/>
      <c r="D108" s="354"/>
      <c r="E108" s="354"/>
      <c r="F108" s="354"/>
      <c r="G108" s="355"/>
    </row>
    <row r="109" spans="1:8" ht="30" x14ac:dyDescent="0.25">
      <c r="A109" s="68" t="s">
        <v>49</v>
      </c>
      <c r="B109" s="99">
        <v>3</v>
      </c>
      <c r="C109" s="35">
        <v>105</v>
      </c>
      <c r="D109" s="99">
        <v>2016</v>
      </c>
      <c r="E109" s="101" t="s">
        <v>374</v>
      </c>
      <c r="F109" s="126" t="s">
        <v>373</v>
      </c>
      <c r="G109" s="62" t="s">
        <v>408</v>
      </c>
      <c r="H109" s="1">
        <v>1</v>
      </c>
    </row>
    <row r="110" spans="1:8" ht="28.5" x14ac:dyDescent="0.25">
      <c r="A110" s="68" t="s">
        <v>37</v>
      </c>
      <c r="B110" s="99">
        <v>5</v>
      </c>
      <c r="C110" s="35">
        <v>106</v>
      </c>
      <c r="D110" s="99">
        <v>2016</v>
      </c>
      <c r="E110" s="101" t="s">
        <v>385</v>
      </c>
      <c r="F110" s="126" t="s">
        <v>378</v>
      </c>
      <c r="G110" s="276" t="s">
        <v>390</v>
      </c>
      <c r="H110" s="1">
        <v>1</v>
      </c>
    </row>
    <row r="111" spans="1:8" ht="19.5" x14ac:dyDescent="0.25">
      <c r="A111" s="321" t="s">
        <v>382</v>
      </c>
      <c r="B111" s="99">
        <v>2</v>
      </c>
      <c r="C111" s="35">
        <v>107</v>
      </c>
      <c r="D111" s="99">
        <v>2016</v>
      </c>
      <c r="E111" s="101" t="s">
        <v>411</v>
      </c>
      <c r="F111" s="126" t="s">
        <v>379</v>
      </c>
      <c r="G111" s="276" t="s">
        <v>390</v>
      </c>
    </row>
    <row r="112" spans="1:8" ht="19.5" x14ac:dyDescent="0.25">
      <c r="A112" s="331"/>
      <c r="B112" s="99">
        <v>3</v>
      </c>
      <c r="C112" s="99">
        <v>108</v>
      </c>
      <c r="D112" s="99">
        <v>2016</v>
      </c>
      <c r="E112" s="101" t="s">
        <v>412</v>
      </c>
      <c r="F112" s="126" t="s">
        <v>380</v>
      </c>
      <c r="G112" s="68" t="s">
        <v>427</v>
      </c>
    </row>
    <row r="113" spans="1:8" ht="19.5" x14ac:dyDescent="0.25">
      <c r="A113" s="322"/>
      <c r="B113" s="99">
        <v>4</v>
      </c>
      <c r="C113" s="35">
        <v>109</v>
      </c>
      <c r="D113" s="99">
        <v>2016</v>
      </c>
      <c r="E113" s="101" t="s">
        <v>413</v>
      </c>
      <c r="F113" s="126" t="s">
        <v>381</v>
      </c>
      <c r="G113" s="68" t="s">
        <v>428</v>
      </c>
    </row>
    <row r="114" spans="1:8" ht="19.5" x14ac:dyDescent="0.25">
      <c r="A114" s="104" t="s">
        <v>45</v>
      </c>
      <c r="B114" s="16">
        <v>7</v>
      </c>
      <c r="C114" s="35">
        <v>110</v>
      </c>
      <c r="D114" s="99">
        <v>2016</v>
      </c>
      <c r="E114" s="101" t="s">
        <v>414</v>
      </c>
      <c r="F114" s="126" t="s">
        <v>383</v>
      </c>
      <c r="G114" s="68" t="s">
        <v>429</v>
      </c>
    </row>
    <row r="115" spans="1:8" ht="19.5" x14ac:dyDescent="0.25">
      <c r="A115" s="15"/>
      <c r="B115" s="35">
        <v>8</v>
      </c>
      <c r="C115" s="35">
        <v>111</v>
      </c>
      <c r="D115" s="99">
        <v>2016</v>
      </c>
      <c r="E115" s="101" t="s">
        <v>419</v>
      </c>
      <c r="F115" s="2" t="s">
        <v>415</v>
      </c>
      <c r="G115" s="68" t="s">
        <v>429</v>
      </c>
    </row>
    <row r="116" spans="1:8" ht="19.5" x14ac:dyDescent="0.25">
      <c r="B116" s="127">
        <v>9</v>
      </c>
      <c r="C116" s="130">
        <v>112</v>
      </c>
      <c r="D116" s="131">
        <v>2016</v>
      </c>
      <c r="E116" s="128" t="s">
        <v>420</v>
      </c>
      <c r="F116" s="132" t="s">
        <v>416</v>
      </c>
      <c r="G116" s="260" t="s">
        <v>405</v>
      </c>
    </row>
    <row r="117" spans="1:8" ht="31.5" x14ac:dyDescent="0.25">
      <c r="A117" s="68" t="s">
        <v>433</v>
      </c>
      <c r="B117" s="99">
        <v>7</v>
      </c>
      <c r="C117" s="35">
        <v>113</v>
      </c>
      <c r="D117" s="99">
        <v>2016</v>
      </c>
      <c r="E117" s="101" t="s">
        <v>434</v>
      </c>
      <c r="F117" s="2" t="s">
        <v>430</v>
      </c>
      <c r="G117" s="68" t="s">
        <v>928</v>
      </c>
    </row>
    <row r="118" spans="1:8" ht="19.5" x14ac:dyDescent="0.25">
      <c r="A118" s="15"/>
      <c r="B118" s="99">
        <v>8</v>
      </c>
      <c r="C118" s="35">
        <v>114</v>
      </c>
      <c r="D118" s="99">
        <v>2016</v>
      </c>
      <c r="E118" s="101" t="s">
        <v>435</v>
      </c>
      <c r="F118" s="2" t="s">
        <v>432</v>
      </c>
      <c r="G118" s="68" t="s">
        <v>397</v>
      </c>
    </row>
    <row r="119" spans="1:8" ht="47.25" x14ac:dyDescent="0.25">
      <c r="A119" s="321" t="s">
        <v>61</v>
      </c>
      <c r="B119" s="99">
        <v>4</v>
      </c>
      <c r="C119" s="35">
        <v>115</v>
      </c>
      <c r="D119" s="99">
        <v>2016</v>
      </c>
      <c r="E119" s="101" t="s">
        <v>440</v>
      </c>
      <c r="F119" s="2" t="s">
        <v>436</v>
      </c>
      <c r="G119" s="68" t="s">
        <v>397</v>
      </c>
    </row>
    <row r="120" spans="1:8" ht="31.5" x14ac:dyDescent="0.25">
      <c r="A120" s="322"/>
      <c r="B120" s="99">
        <v>5</v>
      </c>
      <c r="C120" s="35">
        <v>116</v>
      </c>
      <c r="D120" s="99">
        <v>2016</v>
      </c>
      <c r="E120" s="101" t="s">
        <v>441</v>
      </c>
      <c r="F120" s="2" t="s">
        <v>437</v>
      </c>
      <c r="G120" s="68" t="s">
        <v>405</v>
      </c>
    </row>
    <row r="121" spans="1:8" ht="31.5" x14ac:dyDescent="0.25">
      <c r="A121" s="68" t="s">
        <v>55</v>
      </c>
      <c r="B121" s="35">
        <v>2</v>
      </c>
      <c r="C121" s="35">
        <v>117</v>
      </c>
      <c r="D121" s="99">
        <v>2016</v>
      </c>
      <c r="E121" s="101" t="s">
        <v>444</v>
      </c>
      <c r="F121" s="2" t="s">
        <v>442</v>
      </c>
      <c r="G121" s="276" t="s">
        <v>390</v>
      </c>
      <c r="H121" s="1">
        <v>1</v>
      </c>
    </row>
    <row r="122" spans="1:8" ht="19.5" x14ac:dyDescent="0.25">
      <c r="A122" s="1" t="s">
        <v>49</v>
      </c>
      <c r="B122" s="127">
        <v>4</v>
      </c>
      <c r="C122" s="35">
        <v>118</v>
      </c>
      <c r="D122" s="99">
        <v>2016</v>
      </c>
      <c r="E122" s="128" t="s">
        <v>446</v>
      </c>
      <c r="F122" s="134" t="s">
        <v>445</v>
      </c>
      <c r="G122" s="106" t="s">
        <v>395</v>
      </c>
    </row>
    <row r="123" spans="1:8" ht="19.5" customHeight="1" x14ac:dyDescent="0.25">
      <c r="A123" s="326" t="s">
        <v>449</v>
      </c>
      <c r="B123" s="326"/>
      <c r="C123" s="326"/>
      <c r="D123" s="326"/>
      <c r="E123" s="326"/>
      <c r="F123" s="326"/>
      <c r="G123" s="327"/>
    </row>
    <row r="124" spans="1:8" ht="19.5" x14ac:dyDescent="0.25">
      <c r="A124" s="138" t="s">
        <v>63</v>
      </c>
      <c r="B124" s="136">
        <v>17</v>
      </c>
      <c r="C124" s="35">
        <v>119</v>
      </c>
      <c r="D124" s="99">
        <v>2016</v>
      </c>
      <c r="E124" s="137" t="s">
        <v>450</v>
      </c>
      <c r="F124" s="98" t="s">
        <v>447</v>
      </c>
      <c r="G124" s="15" t="s">
        <v>451</v>
      </c>
    </row>
    <row r="125" spans="1:8" ht="31.5" x14ac:dyDescent="0.25">
      <c r="A125" s="321" t="s">
        <v>26</v>
      </c>
      <c r="B125" s="99">
        <v>3</v>
      </c>
      <c r="C125" s="35">
        <v>120</v>
      </c>
      <c r="D125" s="99">
        <v>2016</v>
      </c>
      <c r="E125" s="101" t="s">
        <v>455</v>
      </c>
      <c r="F125" s="139" t="s">
        <v>453</v>
      </c>
      <c r="G125" s="62" t="s">
        <v>402</v>
      </c>
    </row>
    <row r="126" spans="1:8" ht="31.5" x14ac:dyDescent="0.25">
      <c r="A126" s="322"/>
      <c r="B126" s="99">
        <v>4</v>
      </c>
      <c r="C126" s="35">
        <v>121</v>
      </c>
      <c r="D126" s="99">
        <v>2016</v>
      </c>
      <c r="E126" s="101" t="s">
        <v>456</v>
      </c>
      <c r="F126" s="139" t="s">
        <v>454</v>
      </c>
      <c r="G126" s="68" t="s">
        <v>457</v>
      </c>
    </row>
    <row r="127" spans="1:8" ht="30" x14ac:dyDescent="0.25">
      <c r="A127" s="68" t="s">
        <v>48</v>
      </c>
      <c r="B127" s="99">
        <v>8</v>
      </c>
      <c r="C127" s="99">
        <v>122</v>
      </c>
      <c r="D127" s="99">
        <v>2016</v>
      </c>
      <c r="E127" s="101" t="s">
        <v>471</v>
      </c>
      <c r="F127" s="36" t="s">
        <v>460</v>
      </c>
      <c r="G127" s="261" t="s">
        <v>409</v>
      </c>
      <c r="H127" s="1">
        <v>1</v>
      </c>
    </row>
    <row r="128" spans="1:8" s="140" customFormat="1" ht="19.5" customHeight="1" x14ac:dyDescent="0.25">
      <c r="A128" s="328" t="s">
        <v>483</v>
      </c>
      <c r="B128" s="329"/>
      <c r="C128" s="329"/>
      <c r="D128" s="329"/>
      <c r="E128" s="329"/>
      <c r="F128" s="329"/>
      <c r="G128" s="330"/>
    </row>
    <row r="129" spans="1:7" ht="19.5" x14ac:dyDescent="0.25">
      <c r="A129" s="321" t="s">
        <v>52</v>
      </c>
      <c r="B129" s="99">
        <v>4</v>
      </c>
      <c r="C129" s="35">
        <v>123</v>
      </c>
      <c r="D129" s="99">
        <v>2016</v>
      </c>
      <c r="E129" s="101" t="s">
        <v>472</v>
      </c>
      <c r="F129" s="2" t="s">
        <v>461</v>
      </c>
      <c r="G129" s="15" t="s">
        <v>395</v>
      </c>
    </row>
    <row r="130" spans="1:7" ht="19.5" x14ac:dyDescent="0.25">
      <c r="A130" s="331"/>
      <c r="B130" s="99">
        <v>5</v>
      </c>
      <c r="C130" s="35">
        <v>124</v>
      </c>
      <c r="D130" s="99">
        <v>2016</v>
      </c>
      <c r="E130" s="101" t="s">
        <v>473</v>
      </c>
      <c r="F130" s="2" t="s">
        <v>462</v>
      </c>
      <c r="G130" s="68" t="s">
        <v>404</v>
      </c>
    </row>
    <row r="131" spans="1:7" ht="19.5" x14ac:dyDescent="0.25">
      <c r="A131" s="322"/>
      <c r="B131" s="99">
        <v>6</v>
      </c>
      <c r="C131" s="99">
        <v>125</v>
      </c>
      <c r="D131" s="99">
        <v>2016</v>
      </c>
      <c r="E131" s="101" t="s">
        <v>474</v>
      </c>
      <c r="F131" s="2" t="s">
        <v>463</v>
      </c>
      <c r="G131" s="15" t="s">
        <v>429</v>
      </c>
    </row>
    <row r="132" spans="1:7" ht="19.5" x14ac:dyDescent="0.25">
      <c r="A132" s="332" t="s">
        <v>317</v>
      </c>
      <c r="B132" s="99">
        <v>2</v>
      </c>
      <c r="C132" s="35">
        <v>126</v>
      </c>
      <c r="D132" s="99">
        <v>2016</v>
      </c>
      <c r="E132" s="101" t="s">
        <v>475</v>
      </c>
      <c r="F132" s="7" t="s">
        <v>464</v>
      </c>
      <c r="G132" s="68" t="s">
        <v>929</v>
      </c>
    </row>
    <row r="133" spans="1:7" ht="30" x14ac:dyDescent="0.25">
      <c r="A133" s="332"/>
      <c r="B133" s="99">
        <v>3</v>
      </c>
      <c r="C133" s="35">
        <v>127</v>
      </c>
      <c r="D133" s="99">
        <v>2016</v>
      </c>
      <c r="E133" s="101" t="s">
        <v>476</v>
      </c>
      <c r="F133" s="7" t="s">
        <v>465</v>
      </c>
      <c r="G133" s="151" t="s">
        <v>408</v>
      </c>
    </row>
    <row r="134" spans="1:7" ht="30" x14ac:dyDescent="0.25">
      <c r="A134" s="332"/>
      <c r="B134" s="99">
        <v>4</v>
      </c>
      <c r="C134" s="99">
        <v>128</v>
      </c>
      <c r="D134" s="99">
        <v>2016</v>
      </c>
      <c r="E134" s="101" t="s">
        <v>477</v>
      </c>
      <c r="F134" s="10" t="s">
        <v>466</v>
      </c>
      <c r="G134" s="151" t="s">
        <v>466</v>
      </c>
    </row>
    <row r="135" spans="1:7" ht="19.5" x14ac:dyDescent="0.25">
      <c r="A135" s="332"/>
      <c r="B135" s="99">
        <v>5</v>
      </c>
      <c r="C135" s="35">
        <v>129</v>
      </c>
      <c r="D135" s="99">
        <v>2016</v>
      </c>
      <c r="E135" s="101" t="s">
        <v>478</v>
      </c>
      <c r="F135" s="2" t="s">
        <v>467</v>
      </c>
      <c r="G135" s="151" t="s">
        <v>421</v>
      </c>
    </row>
    <row r="136" spans="1:7" ht="19.5" x14ac:dyDescent="0.25">
      <c r="A136" s="321" t="s">
        <v>60</v>
      </c>
      <c r="B136" s="16">
        <v>1</v>
      </c>
      <c r="C136" s="35">
        <v>130</v>
      </c>
      <c r="D136" s="99">
        <v>2016</v>
      </c>
      <c r="E136" s="101" t="s">
        <v>479</v>
      </c>
      <c r="F136" s="2" t="s">
        <v>468</v>
      </c>
      <c r="G136" s="151" t="s">
        <v>925</v>
      </c>
    </row>
    <row r="137" spans="1:7" ht="30" x14ac:dyDescent="0.25">
      <c r="A137" s="331"/>
      <c r="B137" s="16">
        <v>2</v>
      </c>
      <c r="C137" s="99">
        <v>131</v>
      </c>
      <c r="D137" s="99">
        <v>2016</v>
      </c>
      <c r="E137" s="101" t="s">
        <v>480</v>
      </c>
      <c r="F137" s="2" t="s">
        <v>469</v>
      </c>
      <c r="G137" s="151" t="s">
        <v>408</v>
      </c>
    </row>
    <row r="138" spans="1:7" ht="19.5" x14ac:dyDescent="0.25">
      <c r="A138" s="322"/>
      <c r="B138" s="16">
        <v>3</v>
      </c>
      <c r="C138" s="35">
        <v>132</v>
      </c>
      <c r="D138" s="99">
        <v>2016</v>
      </c>
      <c r="E138" s="101" t="s">
        <v>481</v>
      </c>
      <c r="F138" s="2" t="s">
        <v>470</v>
      </c>
      <c r="G138" s="104" t="s">
        <v>403</v>
      </c>
    </row>
    <row r="139" spans="1:7" ht="19.5" x14ac:dyDescent="0.25">
      <c r="A139" s="321" t="s">
        <v>46</v>
      </c>
      <c r="B139" s="141">
        <v>2</v>
      </c>
      <c r="C139" s="35">
        <v>133</v>
      </c>
      <c r="D139" s="99">
        <v>2016</v>
      </c>
      <c r="E139" s="101" t="s">
        <v>487</v>
      </c>
      <c r="F139" s="2" t="s">
        <v>484</v>
      </c>
      <c r="G139" s="15"/>
    </row>
    <row r="140" spans="1:7" ht="19.5" x14ac:dyDescent="0.25">
      <c r="A140" s="331"/>
      <c r="B140" s="141">
        <v>3</v>
      </c>
      <c r="C140" s="99">
        <v>134</v>
      </c>
      <c r="D140" s="99">
        <v>2016</v>
      </c>
      <c r="E140" s="101" t="s">
        <v>488</v>
      </c>
      <c r="F140" s="2" t="s">
        <v>485</v>
      </c>
      <c r="G140" s="15" t="s">
        <v>410</v>
      </c>
    </row>
    <row r="141" spans="1:7" ht="19.5" x14ac:dyDescent="0.25">
      <c r="A141" s="322"/>
      <c r="B141" s="141">
        <v>4</v>
      </c>
      <c r="C141" s="35">
        <v>135</v>
      </c>
      <c r="D141" s="99">
        <v>2016</v>
      </c>
      <c r="E141" s="101" t="s">
        <v>489</v>
      </c>
      <c r="F141" s="2" t="s">
        <v>486</v>
      </c>
      <c r="G141" s="15" t="s">
        <v>394</v>
      </c>
    </row>
    <row r="142" spans="1:7" ht="19.5" x14ac:dyDescent="0.25">
      <c r="A142" s="321" t="s">
        <v>59</v>
      </c>
      <c r="B142" s="99">
        <v>3</v>
      </c>
      <c r="C142" s="35">
        <v>136</v>
      </c>
      <c r="D142" s="99">
        <v>2016</v>
      </c>
      <c r="E142" s="101" t="s">
        <v>494</v>
      </c>
      <c r="F142" s="2" t="s">
        <v>490</v>
      </c>
      <c r="G142" s="68" t="s">
        <v>427</v>
      </c>
    </row>
    <row r="143" spans="1:7" ht="31.5" x14ac:dyDescent="0.25">
      <c r="A143" s="331"/>
      <c r="B143" s="99">
        <v>4</v>
      </c>
      <c r="C143" s="35">
        <v>137</v>
      </c>
      <c r="D143" s="99">
        <v>2016</v>
      </c>
      <c r="E143" s="101" t="s">
        <v>495</v>
      </c>
      <c r="F143" s="2" t="s">
        <v>491</v>
      </c>
      <c r="G143" s="68" t="s">
        <v>394</v>
      </c>
    </row>
    <row r="144" spans="1:7" ht="47.25" x14ac:dyDescent="0.25">
      <c r="A144" s="322"/>
      <c r="B144" s="99">
        <v>5</v>
      </c>
      <c r="C144" s="99">
        <v>138</v>
      </c>
      <c r="D144" s="99">
        <v>2016</v>
      </c>
      <c r="E144" s="101" t="s">
        <v>496</v>
      </c>
      <c r="F144" s="2" t="s">
        <v>492</v>
      </c>
      <c r="G144" s="68" t="s">
        <v>392</v>
      </c>
    </row>
    <row r="145" spans="1:8" ht="19.5" x14ac:dyDescent="0.25">
      <c r="A145" s="332" t="s">
        <v>7</v>
      </c>
      <c r="B145" s="99">
        <v>4</v>
      </c>
      <c r="C145" s="35">
        <v>139</v>
      </c>
      <c r="D145" s="99">
        <v>2016</v>
      </c>
      <c r="E145" s="101" t="s">
        <v>499</v>
      </c>
      <c r="F145" s="2" t="s">
        <v>497</v>
      </c>
      <c r="G145" s="15" t="s">
        <v>393</v>
      </c>
    </row>
    <row r="146" spans="1:8" ht="19.5" x14ac:dyDescent="0.25">
      <c r="A146" s="332"/>
      <c r="B146" s="99">
        <v>5</v>
      </c>
      <c r="C146" s="35">
        <v>140</v>
      </c>
      <c r="D146" s="99">
        <v>2016</v>
      </c>
      <c r="E146" s="101" t="s">
        <v>500</v>
      </c>
      <c r="F146" s="2" t="s">
        <v>498</v>
      </c>
      <c r="G146" s="15" t="s">
        <v>405</v>
      </c>
    </row>
    <row r="147" spans="1:8" ht="19.5" x14ac:dyDescent="0.25">
      <c r="A147" s="321" t="s">
        <v>56</v>
      </c>
      <c r="B147" s="99">
        <v>2</v>
      </c>
      <c r="C147" s="35">
        <v>141</v>
      </c>
      <c r="D147" s="99">
        <v>2016</v>
      </c>
      <c r="E147" s="101" t="s">
        <v>504</v>
      </c>
      <c r="F147" s="2" t="s">
        <v>501</v>
      </c>
      <c r="G147" s="15" t="s">
        <v>405</v>
      </c>
    </row>
    <row r="148" spans="1:8" ht="31.5" x14ac:dyDescent="0.25">
      <c r="A148" s="322"/>
      <c r="B148" s="99">
        <v>3</v>
      </c>
      <c r="C148" s="99">
        <v>142</v>
      </c>
      <c r="D148" s="99">
        <v>2016</v>
      </c>
      <c r="E148" s="101" t="s">
        <v>503</v>
      </c>
      <c r="F148" s="2" t="s">
        <v>502</v>
      </c>
      <c r="G148" s="276" t="s">
        <v>390</v>
      </c>
      <c r="H148" s="1">
        <v>1</v>
      </c>
    </row>
    <row r="149" spans="1:8" ht="19.5" x14ac:dyDescent="0.25">
      <c r="A149" s="15" t="s">
        <v>28</v>
      </c>
      <c r="B149" s="99">
        <v>2</v>
      </c>
      <c r="C149" s="35">
        <v>143</v>
      </c>
      <c r="D149" s="99">
        <v>2016</v>
      </c>
      <c r="E149" s="101" t="s">
        <v>508</v>
      </c>
      <c r="F149" s="2" t="s">
        <v>505</v>
      </c>
      <c r="G149" s="15"/>
    </row>
    <row r="150" spans="1:8" ht="30" x14ac:dyDescent="0.25">
      <c r="A150" s="15"/>
      <c r="B150" s="99">
        <v>3</v>
      </c>
      <c r="C150" s="35">
        <v>144</v>
      </c>
      <c r="D150" s="99">
        <v>2016</v>
      </c>
      <c r="E150" s="101" t="s">
        <v>509</v>
      </c>
      <c r="F150" s="36" t="s">
        <v>506</v>
      </c>
      <c r="G150" s="68" t="s">
        <v>589</v>
      </c>
    </row>
    <row r="151" spans="1:8" s="146" customFormat="1" ht="32.25" customHeight="1" x14ac:dyDescent="0.25">
      <c r="A151" s="143" t="s">
        <v>510</v>
      </c>
      <c r="B151" s="99">
        <v>8</v>
      </c>
      <c r="C151" s="19">
        <v>145</v>
      </c>
      <c r="D151" s="35">
        <v>2016</v>
      </c>
      <c r="E151" s="145" t="s">
        <v>511</v>
      </c>
      <c r="F151" s="144" t="s">
        <v>515</v>
      </c>
      <c r="G151" s="62" t="s">
        <v>408</v>
      </c>
    </row>
    <row r="152" spans="1:8" ht="19.5" x14ac:dyDescent="0.25">
      <c r="A152" s="336" t="s">
        <v>13</v>
      </c>
      <c r="B152" s="99">
        <v>4</v>
      </c>
      <c r="C152" s="99">
        <v>146</v>
      </c>
      <c r="D152" s="35">
        <v>2016</v>
      </c>
      <c r="E152" s="101" t="s">
        <v>518</v>
      </c>
      <c r="F152" s="2" t="s">
        <v>516</v>
      </c>
      <c r="G152" s="106" t="s">
        <v>424</v>
      </c>
    </row>
    <row r="153" spans="1:8" ht="31.5" x14ac:dyDescent="0.25">
      <c r="A153" s="337"/>
      <c r="B153" s="99">
        <v>5</v>
      </c>
      <c r="C153" s="35">
        <v>147</v>
      </c>
      <c r="D153" s="35">
        <v>2016</v>
      </c>
      <c r="E153" s="101" t="s">
        <v>519</v>
      </c>
      <c r="F153" s="2" t="s">
        <v>517</v>
      </c>
      <c r="G153" s="106" t="s">
        <v>928</v>
      </c>
    </row>
    <row r="154" spans="1:8" ht="19.5" x14ac:dyDescent="0.25">
      <c r="A154" s="68" t="s">
        <v>51</v>
      </c>
      <c r="B154" s="99">
        <v>3</v>
      </c>
      <c r="C154" s="35">
        <v>148</v>
      </c>
      <c r="D154" s="99">
        <v>2016</v>
      </c>
      <c r="E154" s="101" t="s">
        <v>522</v>
      </c>
      <c r="F154" s="2" t="s">
        <v>520</v>
      </c>
      <c r="G154" s="68" t="s">
        <v>409</v>
      </c>
      <c r="H154" s="1">
        <v>1</v>
      </c>
    </row>
    <row r="155" spans="1:8" ht="19.5" x14ac:dyDescent="0.25">
      <c r="A155" s="15" t="s">
        <v>38</v>
      </c>
      <c r="B155" s="99">
        <v>9</v>
      </c>
      <c r="C155" s="35">
        <v>149</v>
      </c>
      <c r="D155" s="99">
        <v>2016</v>
      </c>
      <c r="E155" s="101" t="s">
        <v>525</v>
      </c>
      <c r="F155" s="139" t="s">
        <v>523</v>
      </c>
      <c r="G155" s="106" t="s">
        <v>424</v>
      </c>
    </row>
    <row r="156" spans="1:8" ht="45" x14ac:dyDescent="0.25">
      <c r="A156" s="321" t="s">
        <v>48</v>
      </c>
      <c r="B156" s="99">
        <v>9</v>
      </c>
      <c r="C156" s="99">
        <v>150</v>
      </c>
      <c r="D156" s="99">
        <v>2016</v>
      </c>
      <c r="E156" s="101" t="s">
        <v>527</v>
      </c>
      <c r="F156" s="139" t="s">
        <v>526</v>
      </c>
      <c r="G156" s="62" t="s">
        <v>398</v>
      </c>
    </row>
    <row r="157" spans="1:8" ht="45" x14ac:dyDescent="0.25">
      <c r="A157" s="322"/>
      <c r="B157" s="99">
        <v>10</v>
      </c>
      <c r="C157" s="35">
        <v>151</v>
      </c>
      <c r="D157" s="99">
        <v>2016</v>
      </c>
      <c r="E157" s="101" t="s">
        <v>528</v>
      </c>
      <c r="F157" s="139" t="s">
        <v>166</v>
      </c>
      <c r="G157" s="62" t="s">
        <v>398</v>
      </c>
    </row>
    <row r="158" spans="1:8" s="140" customFormat="1" ht="19.5" customHeight="1" x14ac:dyDescent="0.25">
      <c r="A158" s="320" t="s">
        <v>530</v>
      </c>
      <c r="B158" s="320"/>
      <c r="C158" s="320"/>
      <c r="D158" s="320"/>
      <c r="E158" s="320"/>
      <c r="F158" s="320"/>
      <c r="G158" s="320"/>
    </row>
    <row r="159" spans="1:8" s="147" customFormat="1" ht="19.5" x14ac:dyDescent="0.25">
      <c r="A159" s="106" t="s">
        <v>50</v>
      </c>
      <c r="B159" s="99">
        <v>6</v>
      </c>
      <c r="C159" s="99">
        <v>152</v>
      </c>
      <c r="D159" s="99">
        <v>2016</v>
      </c>
      <c r="E159" s="101" t="s">
        <v>531</v>
      </c>
      <c r="F159" s="2" t="s">
        <v>529</v>
      </c>
      <c r="G159" s="106" t="s">
        <v>929</v>
      </c>
    </row>
    <row r="160" spans="1:8" ht="19.5" x14ac:dyDescent="0.25">
      <c r="A160" s="332" t="s">
        <v>11</v>
      </c>
      <c r="B160" s="16">
        <v>8</v>
      </c>
      <c r="C160" s="35">
        <v>153</v>
      </c>
      <c r="D160" s="99">
        <v>2016</v>
      </c>
      <c r="E160" s="101" t="s">
        <v>536</v>
      </c>
      <c r="F160" s="2" t="s">
        <v>532</v>
      </c>
      <c r="G160" s="15" t="s">
        <v>396</v>
      </c>
    </row>
    <row r="161" spans="1:8" ht="19.5" x14ac:dyDescent="0.25">
      <c r="A161" s="332"/>
      <c r="B161" s="99">
        <v>9</v>
      </c>
      <c r="C161" s="99">
        <v>154</v>
      </c>
      <c r="D161" s="99">
        <v>2016</v>
      </c>
      <c r="E161" s="101" t="s">
        <v>537</v>
      </c>
      <c r="F161" s="2" t="s">
        <v>533</v>
      </c>
      <c r="G161" s="15" t="s">
        <v>397</v>
      </c>
    </row>
    <row r="162" spans="1:8" ht="19.5" x14ac:dyDescent="0.25">
      <c r="A162" s="332"/>
      <c r="B162" s="99">
        <v>10</v>
      </c>
      <c r="C162" s="35">
        <v>155</v>
      </c>
      <c r="D162" s="99">
        <v>2016</v>
      </c>
      <c r="E162" s="101" t="s">
        <v>538</v>
      </c>
      <c r="F162" s="2" t="s">
        <v>534</v>
      </c>
      <c r="G162" s="15" t="s">
        <v>406</v>
      </c>
    </row>
    <row r="163" spans="1:8" ht="30" x14ac:dyDescent="0.25">
      <c r="A163" s="332"/>
      <c r="B163" s="99">
        <v>11</v>
      </c>
      <c r="C163" s="35">
        <v>156</v>
      </c>
      <c r="D163" s="99">
        <v>2016</v>
      </c>
      <c r="E163" s="101" t="s">
        <v>539</v>
      </c>
      <c r="F163" s="2" t="s">
        <v>535</v>
      </c>
      <c r="G163" s="36" t="s">
        <v>408</v>
      </c>
    </row>
    <row r="164" spans="1:8" ht="31.5" x14ac:dyDescent="0.25">
      <c r="A164" s="68" t="s">
        <v>22</v>
      </c>
      <c r="B164" s="99">
        <v>1</v>
      </c>
      <c r="C164" s="99">
        <v>157</v>
      </c>
      <c r="D164" s="99">
        <v>2016</v>
      </c>
      <c r="E164" s="101" t="s">
        <v>542</v>
      </c>
      <c r="F164" s="139" t="s">
        <v>543</v>
      </c>
      <c r="G164" s="68" t="s">
        <v>457</v>
      </c>
    </row>
    <row r="165" spans="1:8" ht="31.5" x14ac:dyDescent="0.25">
      <c r="A165" s="106" t="s">
        <v>11</v>
      </c>
      <c r="B165" s="99">
        <v>12</v>
      </c>
      <c r="C165" s="99">
        <v>158</v>
      </c>
      <c r="D165" s="99">
        <v>2016</v>
      </c>
      <c r="E165" s="101" t="s">
        <v>552</v>
      </c>
      <c r="F165" s="2" t="s">
        <v>550</v>
      </c>
      <c r="G165" s="276" t="s">
        <v>390</v>
      </c>
      <c r="H165" s="1">
        <v>1</v>
      </c>
    </row>
    <row r="166" spans="1:8" ht="19.5" x14ac:dyDescent="0.25">
      <c r="A166" s="68" t="s">
        <v>60</v>
      </c>
      <c r="B166" s="35">
        <v>4</v>
      </c>
      <c r="C166" s="99">
        <v>159</v>
      </c>
      <c r="D166" s="35">
        <v>2016</v>
      </c>
      <c r="E166" s="101" t="s">
        <v>554</v>
      </c>
      <c r="F166" s="2" t="s">
        <v>467</v>
      </c>
      <c r="G166" s="15" t="s">
        <v>421</v>
      </c>
    </row>
    <row r="167" spans="1:8" ht="19.5" x14ac:dyDescent="0.25">
      <c r="A167" s="338" t="s">
        <v>8</v>
      </c>
      <c r="B167" s="35">
        <v>1</v>
      </c>
      <c r="C167" s="99">
        <v>160</v>
      </c>
      <c r="D167" s="99">
        <v>2016</v>
      </c>
      <c r="E167" s="101" t="s">
        <v>559</v>
      </c>
      <c r="F167" s="2" t="s">
        <v>555</v>
      </c>
      <c r="G167" s="276" t="s">
        <v>390</v>
      </c>
      <c r="H167" s="1">
        <v>1</v>
      </c>
    </row>
    <row r="168" spans="1:8" ht="31.5" x14ac:dyDescent="0.25">
      <c r="A168" s="340"/>
      <c r="B168" s="35">
        <v>2</v>
      </c>
      <c r="C168" s="99">
        <v>161</v>
      </c>
      <c r="D168" s="99">
        <v>2016</v>
      </c>
      <c r="E168" s="101" t="s">
        <v>560</v>
      </c>
      <c r="F168" s="2" t="s">
        <v>557</v>
      </c>
      <c r="G168" s="276" t="s">
        <v>390</v>
      </c>
      <c r="H168" s="1">
        <v>1</v>
      </c>
    </row>
    <row r="169" spans="1:8" ht="19.5" x14ac:dyDescent="0.25">
      <c r="A169" s="339"/>
      <c r="B169" s="35">
        <v>3</v>
      </c>
      <c r="C169" s="99">
        <v>162</v>
      </c>
      <c r="D169" s="99">
        <v>2016</v>
      </c>
      <c r="E169" s="101" t="s">
        <v>561</v>
      </c>
      <c r="F169" s="2" t="s">
        <v>558</v>
      </c>
      <c r="G169" s="15" t="s">
        <v>397</v>
      </c>
    </row>
    <row r="170" spans="1:8" ht="17.25" customHeight="1" x14ac:dyDescent="0.25">
      <c r="A170" s="149" t="s">
        <v>49</v>
      </c>
      <c r="B170" s="35">
        <v>5</v>
      </c>
      <c r="C170" s="99">
        <v>163</v>
      </c>
      <c r="D170" s="99">
        <v>2016</v>
      </c>
      <c r="E170" s="101" t="s">
        <v>563</v>
      </c>
      <c r="F170" s="2" t="s">
        <v>562</v>
      </c>
      <c r="G170" s="276" t="s">
        <v>390</v>
      </c>
      <c r="H170" s="80">
        <v>1</v>
      </c>
    </row>
    <row r="171" spans="1:8" ht="19.5" x14ac:dyDescent="0.25">
      <c r="A171" s="338" t="s">
        <v>26</v>
      </c>
      <c r="B171" s="35">
        <v>5</v>
      </c>
      <c r="C171" s="99">
        <v>164</v>
      </c>
      <c r="D171" s="99">
        <v>2016</v>
      </c>
      <c r="E171" s="101" t="s">
        <v>567</v>
      </c>
      <c r="F171" s="83" t="s">
        <v>564</v>
      </c>
      <c r="G171" s="68" t="s">
        <v>928</v>
      </c>
    </row>
    <row r="172" spans="1:8" ht="20.25" customHeight="1" x14ac:dyDescent="0.25">
      <c r="A172" s="339"/>
      <c r="B172" s="35">
        <v>6</v>
      </c>
      <c r="C172" s="99">
        <v>165</v>
      </c>
      <c r="D172" s="99">
        <v>2016</v>
      </c>
      <c r="E172" s="101" t="s">
        <v>568</v>
      </c>
      <c r="F172" s="62" t="s">
        <v>565</v>
      </c>
      <c r="G172" s="68" t="s">
        <v>397</v>
      </c>
    </row>
    <row r="173" spans="1:8" ht="20.25" customHeight="1" x14ac:dyDescent="0.25">
      <c r="A173" s="150" t="s">
        <v>56</v>
      </c>
      <c r="B173" s="35">
        <v>4</v>
      </c>
      <c r="C173" s="99">
        <v>166</v>
      </c>
      <c r="D173" s="99">
        <v>2016</v>
      </c>
      <c r="E173" s="101" t="s">
        <v>570</v>
      </c>
      <c r="F173" s="62" t="s">
        <v>498</v>
      </c>
      <c r="G173" s="68" t="s">
        <v>405</v>
      </c>
    </row>
    <row r="174" spans="1:8" ht="20.25" customHeight="1" x14ac:dyDescent="0.25">
      <c r="A174" s="323" t="s">
        <v>37</v>
      </c>
      <c r="B174" s="99">
        <v>6</v>
      </c>
      <c r="C174" s="99">
        <v>167</v>
      </c>
      <c r="D174" s="99">
        <v>2016</v>
      </c>
      <c r="E174" s="101" t="s">
        <v>574</v>
      </c>
      <c r="F174" s="135" t="s">
        <v>544</v>
      </c>
      <c r="G174" s="68" t="s">
        <v>426</v>
      </c>
    </row>
    <row r="175" spans="1:8" ht="30" x14ac:dyDescent="0.25">
      <c r="A175" s="324"/>
      <c r="B175" s="99">
        <v>7</v>
      </c>
      <c r="C175" s="99">
        <v>168</v>
      </c>
      <c r="D175" s="99">
        <v>2016</v>
      </c>
      <c r="E175" s="101" t="s">
        <v>575</v>
      </c>
      <c r="F175" s="151" t="s">
        <v>546</v>
      </c>
      <c r="G175" s="68" t="s">
        <v>388</v>
      </c>
    </row>
    <row r="176" spans="1:8" ht="30" x14ac:dyDescent="0.25">
      <c r="A176" s="324"/>
      <c r="B176" s="99">
        <v>8</v>
      </c>
      <c r="C176" s="99">
        <v>169</v>
      </c>
      <c r="D176" s="99">
        <v>2016</v>
      </c>
      <c r="E176" s="101" t="s">
        <v>576</v>
      </c>
      <c r="F176" s="151" t="s">
        <v>547</v>
      </c>
      <c r="G176" s="68" t="s">
        <v>452</v>
      </c>
    </row>
    <row r="177" spans="1:8" ht="20.25" customHeight="1" x14ac:dyDescent="0.25">
      <c r="A177" s="325"/>
      <c r="B177" s="99">
        <v>9</v>
      </c>
      <c r="C177" s="99">
        <v>170</v>
      </c>
      <c r="D177" s="99">
        <v>2016</v>
      </c>
      <c r="E177" s="101" t="s">
        <v>577</v>
      </c>
      <c r="F177" s="106" t="s">
        <v>548</v>
      </c>
      <c r="G177" s="68" t="s">
        <v>930</v>
      </c>
    </row>
    <row r="178" spans="1:8" ht="20.25" customHeight="1" x14ac:dyDescent="0.25">
      <c r="A178" s="338" t="s">
        <v>9</v>
      </c>
      <c r="B178" s="35">
        <v>3</v>
      </c>
      <c r="C178" s="99">
        <v>171</v>
      </c>
      <c r="D178" s="99">
        <v>2016</v>
      </c>
      <c r="E178" s="101" t="s">
        <v>578</v>
      </c>
      <c r="F178" s="2" t="s">
        <v>571</v>
      </c>
      <c r="G178" s="68" t="s">
        <v>421</v>
      </c>
    </row>
    <row r="179" spans="1:8" s="147" customFormat="1" ht="31.5" x14ac:dyDescent="0.25">
      <c r="A179" s="339"/>
      <c r="B179" s="99">
        <v>4</v>
      </c>
      <c r="C179" s="99">
        <v>172</v>
      </c>
      <c r="D179" s="99">
        <v>2016</v>
      </c>
      <c r="E179" s="101" t="s">
        <v>579</v>
      </c>
      <c r="F179" s="139" t="s">
        <v>573</v>
      </c>
      <c r="G179" s="135" t="s">
        <v>402</v>
      </c>
    </row>
    <row r="180" spans="1:8" s="147" customFormat="1" ht="19.5" x14ac:dyDescent="0.25">
      <c r="A180" s="152" t="s">
        <v>317</v>
      </c>
      <c r="B180" s="99">
        <v>6</v>
      </c>
      <c r="C180" s="99">
        <v>173</v>
      </c>
      <c r="D180" s="99">
        <v>2016</v>
      </c>
      <c r="E180" s="101" t="s">
        <v>582</v>
      </c>
      <c r="F180" s="139" t="s">
        <v>580</v>
      </c>
      <c r="G180" s="276" t="s">
        <v>390</v>
      </c>
      <c r="H180" s="147">
        <v>1</v>
      </c>
    </row>
    <row r="181" spans="1:8" s="140" customFormat="1" ht="19.5" customHeight="1" x14ac:dyDescent="0.25">
      <c r="A181" s="342" t="s">
        <v>584</v>
      </c>
      <c r="B181" s="343"/>
      <c r="C181" s="343"/>
      <c r="D181" s="343"/>
      <c r="E181" s="343"/>
      <c r="F181" s="343"/>
      <c r="G181" s="344"/>
    </row>
    <row r="182" spans="1:8" s="147" customFormat="1" ht="31.5" x14ac:dyDescent="0.25">
      <c r="A182" s="153" t="s">
        <v>56</v>
      </c>
      <c r="B182" s="99">
        <v>5</v>
      </c>
      <c r="C182" s="99">
        <v>174</v>
      </c>
      <c r="D182" s="99">
        <v>2016</v>
      </c>
      <c r="E182" s="101" t="s">
        <v>592</v>
      </c>
      <c r="F182" s="155" t="s">
        <v>549</v>
      </c>
      <c r="G182" s="276" t="s">
        <v>390</v>
      </c>
      <c r="H182" s="147">
        <v>1</v>
      </c>
    </row>
    <row r="183" spans="1:8" s="147" customFormat="1" ht="33.75" customHeight="1" x14ac:dyDescent="0.25">
      <c r="A183" s="166" t="s">
        <v>46</v>
      </c>
      <c r="B183" s="99">
        <v>5</v>
      </c>
      <c r="C183" s="99">
        <v>175</v>
      </c>
      <c r="D183" s="99">
        <v>2016</v>
      </c>
      <c r="E183" s="101" t="s">
        <v>585</v>
      </c>
      <c r="F183" s="2" t="s">
        <v>586</v>
      </c>
      <c r="G183" s="135" t="s">
        <v>408</v>
      </c>
    </row>
    <row r="184" spans="1:8" s="147" customFormat="1" ht="18.75" customHeight="1" x14ac:dyDescent="0.25">
      <c r="A184" s="154" t="s">
        <v>5</v>
      </c>
      <c r="B184" s="99">
        <v>9</v>
      </c>
      <c r="C184" s="99">
        <v>176</v>
      </c>
      <c r="D184" s="99">
        <v>2016</v>
      </c>
      <c r="E184" s="101" t="s">
        <v>587</v>
      </c>
      <c r="F184" s="139" t="s">
        <v>588</v>
      </c>
      <c r="G184" s="106" t="s">
        <v>589</v>
      </c>
    </row>
    <row r="185" spans="1:8" s="147" customFormat="1" ht="19.5" x14ac:dyDescent="0.25">
      <c r="A185" s="106" t="s">
        <v>57</v>
      </c>
      <c r="B185" s="99">
        <v>3</v>
      </c>
      <c r="C185" s="99">
        <v>177</v>
      </c>
      <c r="D185" s="99">
        <v>2016</v>
      </c>
      <c r="E185" s="101" t="s">
        <v>591</v>
      </c>
      <c r="F185" s="139" t="s">
        <v>590</v>
      </c>
      <c r="G185" s="276" t="s">
        <v>390</v>
      </c>
      <c r="H185" s="147">
        <v>1</v>
      </c>
    </row>
    <row r="186" spans="1:8" ht="19.5" x14ac:dyDescent="0.25">
      <c r="A186" s="106" t="s">
        <v>50</v>
      </c>
      <c r="B186" s="99">
        <v>7</v>
      </c>
      <c r="C186" s="99">
        <v>178</v>
      </c>
      <c r="D186" s="99">
        <v>2016</v>
      </c>
      <c r="E186" s="101" t="s">
        <v>594</v>
      </c>
      <c r="F186" s="2" t="s">
        <v>593</v>
      </c>
      <c r="G186" s="276" t="s">
        <v>390</v>
      </c>
      <c r="H186" s="1">
        <v>1</v>
      </c>
    </row>
    <row r="187" spans="1:8" ht="21" customHeight="1" x14ac:dyDescent="0.25">
      <c r="A187" s="106" t="s">
        <v>61</v>
      </c>
      <c r="B187" s="99">
        <v>7</v>
      </c>
      <c r="C187" s="99">
        <v>179</v>
      </c>
      <c r="D187" s="99">
        <v>2016</v>
      </c>
      <c r="E187" s="101" t="s">
        <v>595</v>
      </c>
      <c r="F187" s="2" t="s">
        <v>596</v>
      </c>
      <c r="G187" s="276" t="s">
        <v>390</v>
      </c>
      <c r="H187" s="1">
        <v>1</v>
      </c>
    </row>
    <row r="188" spans="1:8" ht="19.5" x14ac:dyDescent="0.25">
      <c r="A188" s="106" t="s">
        <v>5</v>
      </c>
      <c r="B188" s="99">
        <v>10</v>
      </c>
      <c r="C188" s="99">
        <v>180</v>
      </c>
      <c r="D188" s="99">
        <v>2016</v>
      </c>
      <c r="E188" s="101" t="s">
        <v>601</v>
      </c>
      <c r="F188" s="2" t="s">
        <v>600</v>
      </c>
      <c r="G188" s="276" t="s">
        <v>390</v>
      </c>
      <c r="H188" s="1">
        <v>1</v>
      </c>
    </row>
    <row r="189" spans="1:8" ht="19.5" x14ac:dyDescent="0.25">
      <c r="A189" s="106" t="s">
        <v>62</v>
      </c>
      <c r="B189" s="99">
        <v>5</v>
      </c>
      <c r="C189" s="99">
        <v>181</v>
      </c>
      <c r="D189" s="99">
        <v>2016</v>
      </c>
      <c r="E189" s="101" t="s">
        <v>606</v>
      </c>
      <c r="F189" s="68" t="s">
        <v>602</v>
      </c>
      <c r="G189" s="106" t="s">
        <v>409</v>
      </c>
      <c r="H189" s="1">
        <v>1</v>
      </c>
    </row>
    <row r="190" spans="1:8" ht="19.5" customHeight="1" x14ac:dyDescent="0.25">
      <c r="A190" s="106" t="s">
        <v>45</v>
      </c>
      <c r="B190" s="99">
        <v>10</v>
      </c>
      <c r="C190" s="99">
        <v>182</v>
      </c>
      <c r="D190" s="99">
        <v>2016</v>
      </c>
      <c r="E190" s="101" t="s">
        <v>607</v>
      </c>
      <c r="F190" s="2" t="s">
        <v>605</v>
      </c>
      <c r="G190" s="276" t="s">
        <v>390</v>
      </c>
      <c r="H190" s="1">
        <v>1</v>
      </c>
    </row>
    <row r="191" spans="1:8" ht="19.5" x14ac:dyDescent="0.25">
      <c r="A191" s="158" t="s">
        <v>317</v>
      </c>
      <c r="B191" s="19">
        <v>7</v>
      </c>
      <c r="C191" s="157">
        <v>183</v>
      </c>
      <c r="D191" s="19">
        <v>2016</v>
      </c>
      <c r="E191" s="101" t="s">
        <v>609</v>
      </c>
      <c r="F191" s="2" t="s">
        <v>608</v>
      </c>
      <c r="G191" s="15" t="s">
        <v>409</v>
      </c>
      <c r="H191" s="1">
        <v>1</v>
      </c>
    </row>
    <row r="192" spans="1:8" ht="19.5" x14ac:dyDescent="0.25">
      <c r="A192" s="15" t="s">
        <v>54</v>
      </c>
      <c r="B192" s="16">
        <v>2</v>
      </c>
      <c r="C192" s="35">
        <v>184</v>
      </c>
      <c r="D192" s="16">
        <v>2016</v>
      </c>
      <c r="E192" s="101" t="s">
        <v>611</v>
      </c>
      <c r="F192" s="15" t="s">
        <v>610</v>
      </c>
      <c r="G192" s="15" t="s">
        <v>409</v>
      </c>
      <c r="H192" s="1">
        <v>1</v>
      </c>
    </row>
    <row r="193" spans="1:8" ht="19.5" x14ac:dyDescent="0.25">
      <c r="A193" s="106" t="s">
        <v>46</v>
      </c>
      <c r="B193" s="16">
        <v>6</v>
      </c>
      <c r="C193" s="157">
        <v>185</v>
      </c>
      <c r="D193" s="16">
        <v>2016</v>
      </c>
      <c r="E193" s="101" t="s">
        <v>620</v>
      </c>
      <c r="F193" s="2" t="s">
        <v>618</v>
      </c>
      <c r="G193" s="15" t="s">
        <v>409</v>
      </c>
      <c r="H193" s="1">
        <v>1</v>
      </c>
    </row>
    <row r="194" spans="1:8" ht="19.5" x14ac:dyDescent="0.25">
      <c r="A194" s="15" t="s">
        <v>7</v>
      </c>
      <c r="B194" s="16">
        <v>6</v>
      </c>
      <c r="C194" s="35">
        <v>186</v>
      </c>
      <c r="D194" s="16">
        <v>2016</v>
      </c>
      <c r="E194" s="101" t="s">
        <v>621</v>
      </c>
      <c r="F194" s="15" t="s">
        <v>580</v>
      </c>
      <c r="G194" s="276" t="s">
        <v>390</v>
      </c>
      <c r="H194" s="1">
        <v>1</v>
      </c>
    </row>
    <row r="195" spans="1:8" ht="60" x14ac:dyDescent="0.25">
      <c r="A195" s="68" t="s">
        <v>50</v>
      </c>
      <c r="B195" s="99">
        <v>8</v>
      </c>
      <c r="C195" s="35">
        <v>187</v>
      </c>
      <c r="D195" s="99">
        <v>2016</v>
      </c>
      <c r="E195" s="101" t="s">
        <v>625</v>
      </c>
      <c r="F195" s="167" t="s">
        <v>623</v>
      </c>
      <c r="G195" s="68" t="s">
        <v>452</v>
      </c>
    </row>
    <row r="196" spans="1:8" ht="19.5" x14ac:dyDescent="0.25">
      <c r="A196" s="341" t="s">
        <v>49</v>
      </c>
      <c r="B196" s="141">
        <v>6</v>
      </c>
      <c r="C196" s="157">
        <v>188</v>
      </c>
      <c r="D196" s="99">
        <v>2016</v>
      </c>
      <c r="E196" s="101" t="s">
        <v>630</v>
      </c>
      <c r="F196" s="15" t="s">
        <v>626</v>
      </c>
      <c r="G196" s="104" t="s">
        <v>426</v>
      </c>
    </row>
    <row r="197" spans="1:8" ht="19.5" x14ac:dyDescent="0.25">
      <c r="A197" s="341"/>
      <c r="B197" s="141">
        <v>7</v>
      </c>
      <c r="C197" s="35">
        <v>189</v>
      </c>
      <c r="D197" s="99">
        <v>2016</v>
      </c>
      <c r="E197" s="101" t="s">
        <v>631</v>
      </c>
      <c r="F197" s="15" t="s">
        <v>627</v>
      </c>
      <c r="G197" s="15" t="s">
        <v>929</v>
      </c>
    </row>
    <row r="198" spans="1:8" ht="19.5" x14ac:dyDescent="0.25">
      <c r="A198" s="15" t="s">
        <v>50</v>
      </c>
      <c r="B198" s="141">
        <v>9</v>
      </c>
      <c r="C198" s="157">
        <v>190</v>
      </c>
      <c r="D198" s="99">
        <v>2016</v>
      </c>
      <c r="E198" s="101" t="s">
        <v>632</v>
      </c>
      <c r="F198" s="36" t="s">
        <v>564</v>
      </c>
      <c r="G198" s="104" t="s">
        <v>928</v>
      </c>
    </row>
    <row r="199" spans="1:8" ht="30" x14ac:dyDescent="0.25">
      <c r="A199" s="15" t="s">
        <v>48</v>
      </c>
      <c r="B199" s="141">
        <v>11</v>
      </c>
      <c r="C199" s="35">
        <v>191</v>
      </c>
      <c r="D199" s="99">
        <v>2016</v>
      </c>
      <c r="E199" s="101" t="s">
        <v>636</v>
      </c>
      <c r="F199" s="15" t="s">
        <v>469</v>
      </c>
      <c r="G199" s="151" t="s">
        <v>408</v>
      </c>
    </row>
    <row r="200" spans="1:8" ht="19.5" x14ac:dyDescent="0.25">
      <c r="A200" s="104" t="s">
        <v>8</v>
      </c>
      <c r="B200" s="141">
        <v>4</v>
      </c>
      <c r="C200" s="35">
        <v>192</v>
      </c>
      <c r="D200" s="99">
        <v>2016</v>
      </c>
      <c r="E200" s="101" t="s">
        <v>638</v>
      </c>
      <c r="F200" s="15" t="s">
        <v>580</v>
      </c>
      <c r="G200" s="276" t="s">
        <v>390</v>
      </c>
      <c r="H200" s="1">
        <v>1</v>
      </c>
    </row>
    <row r="201" spans="1:8" ht="19.5" x14ac:dyDescent="0.25">
      <c r="A201" s="104" t="s">
        <v>9</v>
      </c>
      <c r="B201" s="141">
        <v>5</v>
      </c>
      <c r="C201" s="35">
        <v>193</v>
      </c>
      <c r="D201" s="99">
        <v>2016</v>
      </c>
      <c r="E201" s="101" t="s">
        <v>640</v>
      </c>
      <c r="F201" s="15" t="s">
        <v>580</v>
      </c>
      <c r="G201" s="276" t="s">
        <v>390</v>
      </c>
      <c r="H201" s="1">
        <v>1</v>
      </c>
    </row>
    <row r="202" spans="1:8" ht="19.5" x14ac:dyDescent="0.25">
      <c r="A202" s="15" t="s">
        <v>26</v>
      </c>
      <c r="B202" s="141">
        <v>7</v>
      </c>
      <c r="C202" s="35">
        <v>194</v>
      </c>
      <c r="D202" s="99">
        <v>2016</v>
      </c>
      <c r="E202" s="101" t="s">
        <v>642</v>
      </c>
      <c r="F202" s="15" t="s">
        <v>580</v>
      </c>
      <c r="G202" s="276" t="s">
        <v>390</v>
      </c>
      <c r="H202" s="1">
        <v>1</v>
      </c>
    </row>
    <row r="203" spans="1:8" ht="19.5" x14ac:dyDescent="0.25">
      <c r="A203" s="15" t="s">
        <v>47</v>
      </c>
      <c r="B203" s="141">
        <v>5</v>
      </c>
      <c r="C203" s="35">
        <v>195</v>
      </c>
      <c r="D203" s="99">
        <v>2016</v>
      </c>
      <c r="E203" s="101" t="s">
        <v>643</v>
      </c>
      <c r="F203" s="143" t="s">
        <v>580</v>
      </c>
      <c r="G203" s="276" t="s">
        <v>390</v>
      </c>
      <c r="H203" s="1">
        <v>1</v>
      </c>
    </row>
    <row r="204" spans="1:8" s="147" customFormat="1" ht="30" x14ac:dyDescent="0.25">
      <c r="A204" s="323" t="s">
        <v>9</v>
      </c>
      <c r="B204" s="99">
        <v>6</v>
      </c>
      <c r="C204" s="99">
        <v>196</v>
      </c>
      <c r="D204" s="99">
        <v>2016</v>
      </c>
      <c r="E204" s="101" t="s">
        <v>644</v>
      </c>
      <c r="F204" s="151" t="s">
        <v>635</v>
      </c>
      <c r="G204" s="106" t="s">
        <v>409</v>
      </c>
      <c r="H204" s="147">
        <v>1</v>
      </c>
    </row>
    <row r="205" spans="1:8" s="147" customFormat="1" ht="19.5" x14ac:dyDescent="0.25">
      <c r="A205" s="325"/>
      <c r="B205" s="99">
        <v>7</v>
      </c>
      <c r="C205" s="99">
        <v>197</v>
      </c>
      <c r="D205" s="99">
        <v>2016</v>
      </c>
      <c r="E205" s="101" t="s">
        <v>645</v>
      </c>
      <c r="F205" s="104" t="s">
        <v>634</v>
      </c>
      <c r="G205" s="106" t="s">
        <v>409</v>
      </c>
      <c r="H205" s="147">
        <v>1</v>
      </c>
    </row>
    <row r="206" spans="1:8" ht="19.5" x14ac:dyDescent="0.25">
      <c r="A206" s="104" t="s">
        <v>15</v>
      </c>
      <c r="B206" s="141">
        <v>5</v>
      </c>
      <c r="C206" s="99">
        <v>198</v>
      </c>
      <c r="D206" s="99">
        <v>2016</v>
      </c>
      <c r="E206" s="101" t="s">
        <v>647</v>
      </c>
      <c r="F206" s="169" t="s">
        <v>580</v>
      </c>
      <c r="G206" s="276" t="s">
        <v>390</v>
      </c>
      <c r="H206" s="147">
        <v>1</v>
      </c>
    </row>
    <row r="207" spans="1:8" ht="19.5" x14ac:dyDescent="0.25">
      <c r="A207" s="104" t="s">
        <v>38</v>
      </c>
      <c r="B207" s="141">
        <v>10</v>
      </c>
      <c r="C207" s="99">
        <v>199</v>
      </c>
      <c r="D207" s="99">
        <v>2016</v>
      </c>
      <c r="E207" s="101" t="s">
        <v>652</v>
      </c>
      <c r="F207" s="15" t="s">
        <v>580</v>
      </c>
      <c r="G207" s="276" t="s">
        <v>390</v>
      </c>
      <c r="H207" s="147">
        <v>1</v>
      </c>
    </row>
    <row r="208" spans="1:8" ht="19.5" x14ac:dyDescent="0.25">
      <c r="A208" s="104" t="s">
        <v>11</v>
      </c>
      <c r="B208" s="141">
        <v>13</v>
      </c>
      <c r="C208" s="99">
        <v>200</v>
      </c>
      <c r="D208" s="99">
        <v>2016</v>
      </c>
      <c r="E208" s="101" t="s">
        <v>653</v>
      </c>
      <c r="F208" s="143" t="s">
        <v>650</v>
      </c>
      <c r="G208" s="276" t="s">
        <v>390</v>
      </c>
      <c r="H208" s="147">
        <v>1</v>
      </c>
    </row>
    <row r="209" spans="1:8" ht="19.5" x14ac:dyDescent="0.25">
      <c r="A209" s="104" t="s">
        <v>58</v>
      </c>
      <c r="B209" s="141">
        <v>3</v>
      </c>
      <c r="C209" s="99">
        <v>201</v>
      </c>
      <c r="D209" s="99">
        <v>2016</v>
      </c>
      <c r="E209" s="101" t="s">
        <v>655</v>
      </c>
      <c r="F209" s="170" t="s">
        <v>654</v>
      </c>
      <c r="G209" s="276" t="s">
        <v>390</v>
      </c>
      <c r="H209" s="147">
        <v>1</v>
      </c>
    </row>
    <row r="210" spans="1:8" ht="19.5" x14ac:dyDescent="0.25">
      <c r="A210" s="104" t="s">
        <v>59</v>
      </c>
      <c r="B210" s="141">
        <v>6</v>
      </c>
      <c r="C210" s="99">
        <v>202</v>
      </c>
      <c r="D210" s="99">
        <v>2016</v>
      </c>
      <c r="E210" s="101" t="s">
        <v>657</v>
      </c>
      <c r="F210" s="15" t="s">
        <v>580</v>
      </c>
      <c r="G210" s="276" t="s">
        <v>390</v>
      </c>
      <c r="H210" s="147">
        <v>1</v>
      </c>
    </row>
    <row r="211" spans="1:8" ht="19.5" x14ac:dyDescent="0.25">
      <c r="A211" s="71" t="s">
        <v>32</v>
      </c>
      <c r="B211" s="171">
        <v>2</v>
      </c>
      <c r="C211" s="99">
        <v>203</v>
      </c>
      <c r="D211" s="99">
        <v>2016</v>
      </c>
      <c r="E211" s="128" t="s">
        <v>660</v>
      </c>
      <c r="F211" s="15" t="s">
        <v>580</v>
      </c>
      <c r="G211" s="276" t="s">
        <v>390</v>
      </c>
      <c r="H211" s="147">
        <v>1</v>
      </c>
    </row>
    <row r="212" spans="1:8" s="140" customFormat="1" ht="18.75" x14ac:dyDescent="0.3">
      <c r="A212" s="366" t="s">
        <v>658</v>
      </c>
      <c r="B212" s="366"/>
      <c r="C212" s="366"/>
      <c r="D212" s="366"/>
      <c r="E212" s="366"/>
      <c r="F212" s="366"/>
      <c r="G212" s="366"/>
    </row>
    <row r="213" spans="1:8" ht="19.5" x14ac:dyDescent="0.25">
      <c r="A213" s="104" t="s">
        <v>55</v>
      </c>
      <c r="B213" s="141">
        <v>3</v>
      </c>
      <c r="C213" s="99">
        <v>204</v>
      </c>
      <c r="D213" s="99">
        <v>2016</v>
      </c>
      <c r="E213" s="101" t="s">
        <v>662</v>
      </c>
      <c r="F213" s="104" t="s">
        <v>580</v>
      </c>
      <c r="G213" s="276" t="s">
        <v>390</v>
      </c>
      <c r="H213" s="80">
        <v>1</v>
      </c>
    </row>
    <row r="214" spans="1:8" ht="19.5" x14ac:dyDescent="0.25">
      <c r="A214" s="104" t="s">
        <v>15</v>
      </c>
      <c r="B214" s="141">
        <v>6</v>
      </c>
      <c r="C214" s="99">
        <v>205</v>
      </c>
      <c r="D214" s="99">
        <v>2016</v>
      </c>
      <c r="E214" s="101" t="s">
        <v>665</v>
      </c>
      <c r="F214" s="104" t="s">
        <v>659</v>
      </c>
      <c r="G214" s="106" t="s">
        <v>409</v>
      </c>
      <c r="H214" s="80">
        <v>1</v>
      </c>
    </row>
    <row r="215" spans="1:8" ht="30" x14ac:dyDescent="0.25">
      <c r="A215" s="106" t="s">
        <v>61</v>
      </c>
      <c r="B215" s="99">
        <v>8</v>
      </c>
      <c r="C215" s="99">
        <v>206</v>
      </c>
      <c r="D215" s="99">
        <v>2016</v>
      </c>
      <c r="E215" s="101" t="s">
        <v>666</v>
      </c>
      <c r="F215" s="151" t="s">
        <v>680</v>
      </c>
      <c r="G215" s="106" t="s">
        <v>409</v>
      </c>
      <c r="H215" s="80">
        <v>1</v>
      </c>
    </row>
    <row r="216" spans="1:8" ht="19.5" x14ac:dyDescent="0.25">
      <c r="A216" s="104" t="s">
        <v>52</v>
      </c>
      <c r="B216" s="141">
        <v>7</v>
      </c>
      <c r="C216" s="99">
        <v>207</v>
      </c>
      <c r="D216" s="99">
        <v>2016</v>
      </c>
      <c r="E216" s="101" t="s">
        <v>675</v>
      </c>
      <c r="F216" s="104" t="s">
        <v>580</v>
      </c>
      <c r="G216" s="276" t="s">
        <v>390</v>
      </c>
      <c r="H216" s="80">
        <v>1</v>
      </c>
    </row>
    <row r="217" spans="1:8" ht="30" x14ac:dyDescent="0.25">
      <c r="A217" s="348" t="s">
        <v>58</v>
      </c>
      <c r="B217" s="99">
        <v>4</v>
      </c>
      <c r="C217" s="99">
        <v>208</v>
      </c>
      <c r="D217" s="99">
        <v>2016</v>
      </c>
      <c r="E217" s="101" t="s">
        <v>672</v>
      </c>
      <c r="F217" s="168" t="s">
        <v>667</v>
      </c>
      <c r="G217" s="106" t="s">
        <v>426</v>
      </c>
    </row>
    <row r="218" spans="1:8" ht="19.5" x14ac:dyDescent="0.25">
      <c r="A218" s="348"/>
      <c r="B218" s="99">
        <v>5</v>
      </c>
      <c r="C218" s="99">
        <v>209</v>
      </c>
      <c r="D218" s="99">
        <v>2016</v>
      </c>
      <c r="E218" s="101" t="s">
        <v>673</v>
      </c>
      <c r="F218" s="168" t="s">
        <v>668</v>
      </c>
      <c r="G218" s="104" t="s">
        <v>421</v>
      </c>
    </row>
    <row r="219" spans="1:8" ht="30" x14ac:dyDescent="0.25">
      <c r="A219" s="348"/>
      <c r="B219" s="99">
        <v>6</v>
      </c>
      <c r="C219" s="99">
        <v>210</v>
      </c>
      <c r="D219" s="99">
        <v>2016</v>
      </c>
      <c r="E219" s="101" t="s">
        <v>674</v>
      </c>
      <c r="F219" s="168" t="s">
        <v>669</v>
      </c>
      <c r="G219" s="36" t="s">
        <v>931</v>
      </c>
    </row>
    <row r="220" spans="1:8" ht="30" x14ac:dyDescent="0.25">
      <c r="A220" s="106" t="s">
        <v>62</v>
      </c>
      <c r="B220" s="99">
        <v>6</v>
      </c>
      <c r="C220" s="99">
        <v>211</v>
      </c>
      <c r="D220" s="99">
        <v>2016</v>
      </c>
      <c r="E220" s="101" t="s">
        <v>678</v>
      </c>
      <c r="F220" s="262" t="s">
        <v>676</v>
      </c>
      <c r="G220" s="292" t="s">
        <v>589</v>
      </c>
    </row>
    <row r="221" spans="1:8" ht="30" x14ac:dyDescent="0.25">
      <c r="A221" s="106" t="s">
        <v>50</v>
      </c>
      <c r="B221" s="99">
        <v>10</v>
      </c>
      <c r="C221" s="99">
        <v>212</v>
      </c>
      <c r="D221" s="99">
        <v>2016</v>
      </c>
      <c r="E221" s="101" t="s">
        <v>681</v>
      </c>
      <c r="F221" s="36" t="s">
        <v>679</v>
      </c>
      <c r="G221" s="276" t="s">
        <v>390</v>
      </c>
    </row>
    <row r="222" spans="1:8" ht="19.5" x14ac:dyDescent="0.25">
      <c r="A222" s="106" t="s">
        <v>60</v>
      </c>
      <c r="B222" s="99">
        <v>5</v>
      </c>
      <c r="C222" s="99">
        <v>213</v>
      </c>
      <c r="D222" s="99">
        <v>2016</v>
      </c>
      <c r="E222" s="101" t="s">
        <v>683</v>
      </c>
      <c r="F222" s="2" t="s">
        <v>580</v>
      </c>
      <c r="G222" s="276" t="s">
        <v>390</v>
      </c>
      <c r="H222" s="1">
        <v>1</v>
      </c>
    </row>
    <row r="223" spans="1:8" ht="19.5" x14ac:dyDescent="0.25">
      <c r="A223" s="106" t="s">
        <v>48</v>
      </c>
      <c r="B223" s="99">
        <v>12</v>
      </c>
      <c r="C223" s="99">
        <v>214</v>
      </c>
      <c r="D223" s="99">
        <v>2016</v>
      </c>
      <c r="E223" s="101" t="s">
        <v>682</v>
      </c>
      <c r="F223" s="15" t="s">
        <v>580</v>
      </c>
      <c r="G223" s="276" t="s">
        <v>390</v>
      </c>
      <c r="H223" s="1">
        <v>1</v>
      </c>
    </row>
    <row r="224" spans="1:8" ht="19.5" x14ac:dyDescent="0.25">
      <c r="A224" s="106" t="s">
        <v>11</v>
      </c>
      <c r="B224" s="99">
        <v>14</v>
      </c>
      <c r="C224" s="99">
        <v>215</v>
      </c>
      <c r="D224" s="99">
        <v>2016</v>
      </c>
      <c r="E224" s="101" t="s">
        <v>687</v>
      </c>
      <c r="F224" s="263" t="s">
        <v>684</v>
      </c>
      <c r="G224" s="292" t="s">
        <v>589</v>
      </c>
    </row>
    <row r="225" spans="1:8" ht="19.5" x14ac:dyDescent="0.25">
      <c r="A225" s="106" t="s">
        <v>7</v>
      </c>
      <c r="B225" s="99">
        <v>7</v>
      </c>
      <c r="C225" s="99">
        <v>216</v>
      </c>
      <c r="D225" s="99">
        <v>2016</v>
      </c>
      <c r="E225" s="101" t="s">
        <v>688</v>
      </c>
      <c r="F225" s="15" t="s">
        <v>685</v>
      </c>
      <c r="G225" s="15" t="s">
        <v>427</v>
      </c>
    </row>
    <row r="226" spans="1:8" ht="30" x14ac:dyDescent="0.25">
      <c r="A226" s="348" t="s">
        <v>22</v>
      </c>
      <c r="B226" s="99">
        <v>2</v>
      </c>
      <c r="C226" s="99">
        <v>217</v>
      </c>
      <c r="D226" s="99">
        <v>2016</v>
      </c>
      <c r="E226" s="101" t="s">
        <v>696</v>
      </c>
      <c r="F226" s="15" t="s">
        <v>689</v>
      </c>
      <c r="G226" s="36" t="s">
        <v>466</v>
      </c>
    </row>
    <row r="227" spans="1:8" ht="30" x14ac:dyDescent="0.25">
      <c r="A227" s="348"/>
      <c r="B227" s="99">
        <v>3</v>
      </c>
      <c r="C227" s="99">
        <v>218</v>
      </c>
      <c r="D227" s="99">
        <v>2016</v>
      </c>
      <c r="E227" s="101" t="s">
        <v>697</v>
      </c>
      <c r="F227" s="15" t="s">
        <v>690</v>
      </c>
      <c r="G227" s="36" t="s">
        <v>402</v>
      </c>
    </row>
    <row r="228" spans="1:8" ht="19.5" x14ac:dyDescent="0.25">
      <c r="A228" s="348"/>
      <c r="B228" s="99">
        <v>4</v>
      </c>
      <c r="C228" s="99">
        <v>219</v>
      </c>
      <c r="D228" s="99">
        <v>2016</v>
      </c>
      <c r="E228" s="101" t="s">
        <v>698</v>
      </c>
      <c r="F228" s="15" t="s">
        <v>691</v>
      </c>
      <c r="G228" s="15"/>
    </row>
    <row r="229" spans="1:8" ht="19.5" x14ac:dyDescent="0.25">
      <c r="A229" s="348"/>
      <c r="B229" s="99">
        <v>5</v>
      </c>
      <c r="C229" s="99">
        <v>220</v>
      </c>
      <c r="D229" s="99">
        <v>2016</v>
      </c>
      <c r="E229" s="101" t="s">
        <v>699</v>
      </c>
      <c r="F229" s="15" t="s">
        <v>692</v>
      </c>
      <c r="G229" s="15" t="s">
        <v>394</v>
      </c>
    </row>
    <row r="230" spans="1:8" ht="19.5" x14ac:dyDescent="0.25">
      <c r="A230" s="68" t="s">
        <v>15</v>
      </c>
      <c r="B230" s="35">
        <v>7</v>
      </c>
      <c r="C230" s="99">
        <v>221</v>
      </c>
      <c r="D230" s="99">
        <v>2016</v>
      </c>
      <c r="E230" s="101" t="s">
        <v>700</v>
      </c>
      <c r="F230" s="15" t="s">
        <v>693</v>
      </c>
      <c r="G230" s="15" t="s">
        <v>928</v>
      </c>
    </row>
    <row r="231" spans="1:8" ht="19.5" x14ac:dyDescent="0.25">
      <c r="A231" s="106" t="s">
        <v>62</v>
      </c>
      <c r="B231" s="99">
        <v>7</v>
      </c>
      <c r="C231" s="99">
        <v>222</v>
      </c>
      <c r="D231" s="99">
        <v>2016</v>
      </c>
      <c r="E231" s="101" t="s">
        <v>703</v>
      </c>
      <c r="F231" s="175" t="s">
        <v>580</v>
      </c>
      <c r="G231" s="276" t="s">
        <v>390</v>
      </c>
      <c r="H231" s="1">
        <v>1</v>
      </c>
    </row>
    <row r="232" spans="1:8" ht="30" x14ac:dyDescent="0.25">
      <c r="A232" s="106" t="s">
        <v>51</v>
      </c>
      <c r="B232" s="99">
        <v>4</v>
      </c>
      <c r="C232" s="99">
        <v>223</v>
      </c>
      <c r="D232" s="35">
        <v>2016</v>
      </c>
      <c r="E232" s="101" t="s">
        <v>704</v>
      </c>
      <c r="F232" s="176" t="s">
        <v>701</v>
      </c>
      <c r="G232" s="68" t="s">
        <v>421</v>
      </c>
    </row>
    <row r="233" spans="1:8" ht="30" x14ac:dyDescent="0.25">
      <c r="A233" s="106" t="s">
        <v>50</v>
      </c>
      <c r="B233" s="99">
        <v>11</v>
      </c>
      <c r="C233" s="99">
        <v>224</v>
      </c>
      <c r="D233" s="99">
        <v>2016</v>
      </c>
      <c r="E233" s="101" t="s">
        <v>708</v>
      </c>
      <c r="F233" s="36" t="s">
        <v>705</v>
      </c>
      <c r="G233" s="106" t="s">
        <v>392</v>
      </c>
    </row>
    <row r="234" spans="1:8" ht="19.5" x14ac:dyDescent="0.25">
      <c r="A234" s="317" t="s">
        <v>5</v>
      </c>
      <c r="B234" s="99">
        <v>11</v>
      </c>
      <c r="C234" s="99">
        <v>225</v>
      </c>
      <c r="D234" s="99">
        <v>2016</v>
      </c>
      <c r="E234" s="101" t="s">
        <v>709</v>
      </c>
      <c r="F234" s="36" t="s">
        <v>706</v>
      </c>
      <c r="G234" s="15" t="s">
        <v>929</v>
      </c>
    </row>
    <row r="235" spans="1:8" ht="30" x14ac:dyDescent="0.25">
      <c r="A235" s="319"/>
      <c r="B235" s="99">
        <v>12</v>
      </c>
      <c r="C235" s="99">
        <v>226</v>
      </c>
      <c r="D235" s="99">
        <v>2016</v>
      </c>
      <c r="E235" s="101" t="s">
        <v>710</v>
      </c>
      <c r="F235" s="36" t="s">
        <v>469</v>
      </c>
      <c r="G235" s="36" t="s">
        <v>408</v>
      </c>
    </row>
    <row r="236" spans="1:8" ht="19.5" x14ac:dyDescent="0.25">
      <c r="A236" s="317" t="s">
        <v>54</v>
      </c>
      <c r="B236" s="99">
        <v>3</v>
      </c>
      <c r="C236" s="99">
        <v>227</v>
      </c>
      <c r="D236" s="99">
        <v>2016</v>
      </c>
      <c r="E236" s="101" t="s">
        <v>717</v>
      </c>
      <c r="F236" s="15" t="s">
        <v>715</v>
      </c>
      <c r="G236" s="276" t="s">
        <v>390</v>
      </c>
      <c r="H236" s="1">
        <v>1</v>
      </c>
    </row>
    <row r="237" spans="1:8" ht="19.5" x14ac:dyDescent="0.25">
      <c r="A237" s="319"/>
      <c r="B237" s="99">
        <v>4</v>
      </c>
      <c r="C237" s="99">
        <v>228</v>
      </c>
      <c r="D237" s="99">
        <v>2016</v>
      </c>
      <c r="E237" s="101" t="s">
        <v>718</v>
      </c>
      <c r="F237" s="15" t="s">
        <v>555</v>
      </c>
      <c r="G237" s="276" t="s">
        <v>390</v>
      </c>
      <c r="H237" s="1">
        <v>1</v>
      </c>
    </row>
    <row r="238" spans="1:8" ht="19.5" x14ac:dyDescent="0.25">
      <c r="A238" s="106" t="s">
        <v>62</v>
      </c>
      <c r="B238" s="99">
        <v>8</v>
      </c>
      <c r="C238" s="99">
        <v>229</v>
      </c>
      <c r="D238" s="99">
        <v>2016</v>
      </c>
      <c r="E238" s="101" t="s">
        <v>719</v>
      </c>
      <c r="F238" s="15" t="s">
        <v>711</v>
      </c>
      <c r="G238" s="15" t="s">
        <v>452</v>
      </c>
    </row>
    <row r="239" spans="1:8" ht="30" x14ac:dyDescent="0.25">
      <c r="A239" s="106" t="s">
        <v>7</v>
      </c>
      <c r="B239" s="99">
        <v>8</v>
      </c>
      <c r="C239" s="99">
        <v>230</v>
      </c>
      <c r="D239" s="99">
        <v>2016</v>
      </c>
      <c r="E239" s="101" t="s">
        <v>720</v>
      </c>
      <c r="F239" s="36" t="s">
        <v>714</v>
      </c>
      <c r="G239" s="276" t="s">
        <v>390</v>
      </c>
      <c r="H239" s="1">
        <v>1</v>
      </c>
    </row>
    <row r="240" spans="1:8" ht="19.5" x14ac:dyDescent="0.25">
      <c r="A240" s="317" t="s">
        <v>51</v>
      </c>
      <c r="B240" s="99">
        <v>5</v>
      </c>
      <c r="C240" s="99">
        <v>231</v>
      </c>
      <c r="D240" s="99">
        <v>2016</v>
      </c>
      <c r="E240" s="101" t="s">
        <v>723</v>
      </c>
      <c r="F240" s="139" t="s">
        <v>580</v>
      </c>
      <c r="G240" s="276" t="s">
        <v>390</v>
      </c>
      <c r="H240" s="1">
        <v>1</v>
      </c>
    </row>
    <row r="241" spans="1:10" ht="31.5" x14ac:dyDescent="0.25">
      <c r="A241" s="318"/>
      <c r="B241" s="99">
        <v>6</v>
      </c>
      <c r="C241" s="99">
        <v>232</v>
      </c>
      <c r="D241" s="99">
        <v>2016</v>
      </c>
      <c r="E241" s="101" t="s">
        <v>725</v>
      </c>
      <c r="F241" s="264" t="s">
        <v>721</v>
      </c>
      <c r="G241" s="292" t="s">
        <v>589</v>
      </c>
    </row>
    <row r="242" spans="1:10" ht="30.75" customHeight="1" x14ac:dyDescent="0.25">
      <c r="A242" s="319"/>
      <c r="B242" s="99">
        <v>7</v>
      </c>
      <c r="C242" s="99">
        <v>233</v>
      </c>
      <c r="D242" s="99">
        <v>2016</v>
      </c>
      <c r="E242" s="101" t="s">
        <v>726</v>
      </c>
      <c r="F242" s="62" t="s">
        <v>724</v>
      </c>
      <c r="G242" s="68" t="s">
        <v>392</v>
      </c>
    </row>
    <row r="243" spans="1:10" ht="30" x14ac:dyDescent="0.25">
      <c r="A243" s="83" t="s">
        <v>45</v>
      </c>
      <c r="B243" s="127">
        <v>11</v>
      </c>
      <c r="C243" s="182">
        <v>234</v>
      </c>
      <c r="D243" s="182">
        <v>2016</v>
      </c>
      <c r="E243" s="128" t="s">
        <v>729</v>
      </c>
      <c r="F243" s="1" t="s">
        <v>727</v>
      </c>
      <c r="G243" s="279" t="s">
        <v>408</v>
      </c>
      <c r="H243" s="1">
        <v>1</v>
      </c>
    </row>
    <row r="244" spans="1:10" ht="19.5" x14ac:dyDescent="0.25">
      <c r="A244" s="198" t="s">
        <v>50</v>
      </c>
      <c r="B244" s="182">
        <v>12</v>
      </c>
      <c r="C244" s="99">
        <v>235</v>
      </c>
      <c r="D244" s="99">
        <v>2016</v>
      </c>
      <c r="E244" s="199" t="s">
        <v>730</v>
      </c>
      <c r="F244" s="265" t="s">
        <v>684</v>
      </c>
      <c r="G244" s="292" t="s">
        <v>589</v>
      </c>
    </row>
    <row r="245" spans="1:10" ht="19.5" x14ac:dyDescent="0.25">
      <c r="A245" s="106" t="s">
        <v>27</v>
      </c>
      <c r="B245" s="99">
        <v>6</v>
      </c>
      <c r="C245" s="99">
        <v>236</v>
      </c>
      <c r="D245" s="99">
        <v>2016</v>
      </c>
      <c r="E245" s="101" t="s">
        <v>732</v>
      </c>
      <c r="F245" s="68" t="s">
        <v>731</v>
      </c>
      <c r="G245" s="106" t="s">
        <v>452</v>
      </c>
    </row>
    <row r="246" spans="1:10" ht="30" x14ac:dyDescent="0.25">
      <c r="A246" s="106" t="s">
        <v>50</v>
      </c>
      <c r="B246" s="99">
        <v>13</v>
      </c>
      <c r="C246" s="99">
        <v>237</v>
      </c>
      <c r="D246" s="99">
        <v>2016</v>
      </c>
      <c r="E246" s="101" t="s">
        <v>835</v>
      </c>
      <c r="F246" s="62" t="s">
        <v>735</v>
      </c>
      <c r="G246" s="276" t="s">
        <v>390</v>
      </c>
      <c r="H246" s="1">
        <v>1</v>
      </c>
    </row>
    <row r="247" spans="1:10" s="140" customFormat="1" ht="19.5" customHeight="1" x14ac:dyDescent="0.25">
      <c r="A247" s="349" t="s">
        <v>740</v>
      </c>
      <c r="B247" s="350"/>
      <c r="C247" s="350"/>
      <c r="D247" s="350"/>
      <c r="E247" s="350"/>
      <c r="F247" s="350"/>
      <c r="G247" s="351"/>
    </row>
    <row r="248" spans="1:10" ht="30" x14ac:dyDescent="0.25">
      <c r="A248" s="135" t="s">
        <v>736</v>
      </c>
      <c r="B248" s="99">
        <v>13</v>
      </c>
      <c r="C248" s="99">
        <v>238</v>
      </c>
      <c r="D248" s="99">
        <v>2016</v>
      </c>
      <c r="E248" s="101" t="s">
        <v>739</v>
      </c>
      <c r="F248" s="36" t="s">
        <v>737</v>
      </c>
      <c r="G248" s="276" t="s">
        <v>390</v>
      </c>
      <c r="H248" s="1">
        <v>1</v>
      </c>
      <c r="I248" s="140">
        <v>1</v>
      </c>
    </row>
    <row r="249" spans="1:10" ht="30" x14ac:dyDescent="0.25">
      <c r="A249" s="135" t="s">
        <v>44</v>
      </c>
      <c r="B249" s="99">
        <v>3</v>
      </c>
      <c r="C249" s="99">
        <v>239</v>
      </c>
      <c r="D249" s="99">
        <v>2016</v>
      </c>
      <c r="E249" s="101" t="s">
        <v>743</v>
      </c>
      <c r="F249" s="36" t="s">
        <v>742</v>
      </c>
      <c r="G249" s="276" t="s">
        <v>390</v>
      </c>
      <c r="H249" s="1">
        <v>1</v>
      </c>
      <c r="I249" s="140">
        <v>1</v>
      </c>
    </row>
    <row r="250" spans="1:10" ht="30" x14ac:dyDescent="0.25">
      <c r="A250" s="135" t="s">
        <v>27</v>
      </c>
      <c r="B250" s="99">
        <v>7</v>
      </c>
      <c r="C250" s="99">
        <v>240</v>
      </c>
      <c r="D250" s="99">
        <v>2016</v>
      </c>
      <c r="E250" s="101" t="s">
        <v>746</v>
      </c>
      <c r="F250" s="36" t="s">
        <v>742</v>
      </c>
      <c r="G250" s="276" t="s">
        <v>390</v>
      </c>
      <c r="H250" s="1">
        <v>1</v>
      </c>
      <c r="I250" s="140">
        <v>1</v>
      </c>
    </row>
    <row r="251" spans="1:10" ht="30" x14ac:dyDescent="0.25">
      <c r="A251" s="323" t="s">
        <v>32</v>
      </c>
      <c r="B251" s="99">
        <v>3</v>
      </c>
      <c r="C251" s="99">
        <v>241</v>
      </c>
      <c r="D251" s="99">
        <v>2016</v>
      </c>
      <c r="E251" s="101" t="s">
        <v>750</v>
      </c>
      <c r="F251" s="36" t="s">
        <v>747</v>
      </c>
      <c r="G251" s="106" t="s">
        <v>451</v>
      </c>
      <c r="J251" s="246">
        <v>1</v>
      </c>
    </row>
    <row r="252" spans="1:10" ht="19.5" x14ac:dyDescent="0.25">
      <c r="A252" s="324"/>
      <c r="B252" s="99">
        <v>4</v>
      </c>
      <c r="C252" s="99">
        <v>242</v>
      </c>
      <c r="D252" s="99">
        <v>2016</v>
      </c>
      <c r="E252" s="101" t="s">
        <v>751</v>
      </c>
      <c r="F252" s="36" t="s">
        <v>748</v>
      </c>
      <c r="G252" s="106" t="s">
        <v>451</v>
      </c>
      <c r="J252" s="246">
        <v>1</v>
      </c>
    </row>
    <row r="253" spans="1:10" ht="32.25" customHeight="1" x14ac:dyDescent="0.25">
      <c r="A253" s="325"/>
      <c r="B253" s="99">
        <v>5</v>
      </c>
      <c r="C253" s="99">
        <v>243</v>
      </c>
      <c r="D253" s="99">
        <v>2016</v>
      </c>
      <c r="E253" s="101" t="s">
        <v>752</v>
      </c>
      <c r="F253" s="62" t="s">
        <v>749</v>
      </c>
      <c r="G253" s="106" t="s">
        <v>451</v>
      </c>
      <c r="J253" s="246">
        <v>1</v>
      </c>
    </row>
    <row r="254" spans="1:10" ht="32.25" customHeight="1" x14ac:dyDescent="0.25">
      <c r="A254" s="204" t="s">
        <v>22</v>
      </c>
      <c r="B254" s="99">
        <v>6</v>
      </c>
      <c r="C254" s="99">
        <v>244</v>
      </c>
      <c r="D254" s="99">
        <v>2016</v>
      </c>
      <c r="E254" s="101" t="s">
        <v>755</v>
      </c>
      <c r="F254" s="36" t="s">
        <v>754</v>
      </c>
      <c r="G254" s="276" t="s">
        <v>390</v>
      </c>
      <c r="H254" s="1">
        <v>1</v>
      </c>
      <c r="I254" s="140">
        <v>1</v>
      </c>
    </row>
    <row r="255" spans="1:10" ht="32.25" customHeight="1" x14ac:dyDescent="0.25">
      <c r="A255" s="203" t="s">
        <v>317</v>
      </c>
      <c r="B255" s="99">
        <v>8</v>
      </c>
      <c r="C255" s="99">
        <v>245</v>
      </c>
      <c r="D255" s="202">
        <v>2016</v>
      </c>
      <c r="E255" s="101" t="s">
        <v>756</v>
      </c>
      <c r="F255" s="36" t="s">
        <v>761</v>
      </c>
      <c r="G255" s="276" t="s">
        <v>390</v>
      </c>
      <c r="H255" s="1">
        <v>1</v>
      </c>
      <c r="I255" s="140">
        <v>1</v>
      </c>
    </row>
    <row r="256" spans="1:10" ht="30" x14ac:dyDescent="0.25">
      <c r="A256" s="204" t="s">
        <v>56</v>
      </c>
      <c r="B256" s="99">
        <v>6</v>
      </c>
      <c r="C256" s="99">
        <v>246</v>
      </c>
      <c r="D256" s="99">
        <v>2016</v>
      </c>
      <c r="E256" s="101" t="s">
        <v>760</v>
      </c>
      <c r="F256" s="62" t="s">
        <v>757</v>
      </c>
      <c r="G256" s="276" t="s">
        <v>390</v>
      </c>
      <c r="H256" s="1">
        <v>1</v>
      </c>
      <c r="I256" s="140">
        <v>1</v>
      </c>
    </row>
    <row r="257" spans="1:14" ht="18" customHeight="1" x14ac:dyDescent="0.25">
      <c r="A257" s="203" t="s">
        <v>60</v>
      </c>
      <c r="B257" s="35">
        <v>6</v>
      </c>
      <c r="C257" s="99">
        <v>247</v>
      </c>
      <c r="D257" s="99">
        <v>2016</v>
      </c>
      <c r="E257" s="101" t="s">
        <v>764</v>
      </c>
      <c r="F257" s="62" t="s">
        <v>759</v>
      </c>
      <c r="G257" s="271" t="s">
        <v>399</v>
      </c>
      <c r="K257" s="247">
        <v>1</v>
      </c>
    </row>
    <row r="258" spans="1:14" ht="30.75" customHeight="1" x14ac:dyDescent="0.25">
      <c r="A258" s="68" t="s">
        <v>32</v>
      </c>
      <c r="B258" s="35">
        <v>6</v>
      </c>
      <c r="C258" s="35">
        <v>248</v>
      </c>
      <c r="D258" s="99">
        <v>2016</v>
      </c>
      <c r="E258" s="101" t="s">
        <v>765</v>
      </c>
      <c r="F258" s="210" t="s">
        <v>763</v>
      </c>
      <c r="G258" s="106" t="s">
        <v>930</v>
      </c>
      <c r="J258" s="246">
        <v>1</v>
      </c>
    </row>
    <row r="259" spans="1:14" ht="19.5" customHeight="1" x14ac:dyDescent="0.25">
      <c r="A259" s="15" t="s">
        <v>49</v>
      </c>
      <c r="B259" s="19">
        <v>9</v>
      </c>
      <c r="C259" s="35">
        <v>249</v>
      </c>
      <c r="D259" s="35">
        <v>2016</v>
      </c>
      <c r="E259" s="101" t="s">
        <v>767</v>
      </c>
      <c r="F259" s="15" t="s">
        <v>768</v>
      </c>
      <c r="G259" s="135" t="s">
        <v>408</v>
      </c>
      <c r="L259" s="56">
        <v>1</v>
      </c>
    </row>
    <row r="260" spans="1:14" ht="19.5" customHeight="1" x14ac:dyDescent="0.25">
      <c r="A260" s="201" t="s">
        <v>38</v>
      </c>
      <c r="B260" s="35">
        <v>11</v>
      </c>
      <c r="C260" s="35">
        <v>250</v>
      </c>
      <c r="D260" s="35">
        <v>2016</v>
      </c>
      <c r="E260" s="101" t="s">
        <v>770</v>
      </c>
      <c r="F260" s="201" t="s">
        <v>771</v>
      </c>
      <c r="G260" s="276" t="s">
        <v>390</v>
      </c>
      <c r="H260" s="1">
        <v>1</v>
      </c>
      <c r="I260" s="140">
        <v>1</v>
      </c>
    </row>
    <row r="261" spans="1:14" ht="30" x14ac:dyDescent="0.25">
      <c r="A261" s="68" t="s">
        <v>32</v>
      </c>
      <c r="B261" s="35">
        <v>7</v>
      </c>
      <c r="C261" s="35">
        <v>251</v>
      </c>
      <c r="D261" s="35">
        <v>2016</v>
      </c>
      <c r="E261" s="101" t="s">
        <v>774</v>
      </c>
      <c r="F261" s="36" t="s">
        <v>772</v>
      </c>
      <c r="G261" s="276" t="s">
        <v>390</v>
      </c>
      <c r="H261" s="1">
        <v>1</v>
      </c>
      <c r="I261" s="140">
        <v>1</v>
      </c>
    </row>
    <row r="262" spans="1:14" ht="31.5" x14ac:dyDescent="0.25">
      <c r="A262" s="228" t="s">
        <v>317</v>
      </c>
      <c r="B262" s="35">
        <v>9</v>
      </c>
      <c r="C262" s="35">
        <v>252</v>
      </c>
      <c r="D262" s="35">
        <v>2016</v>
      </c>
      <c r="E262" s="101" t="s">
        <v>778</v>
      </c>
      <c r="F262" s="2" t="s">
        <v>775</v>
      </c>
      <c r="G262" s="276" t="s">
        <v>390</v>
      </c>
      <c r="H262" s="1">
        <v>1</v>
      </c>
      <c r="I262" s="140">
        <v>1</v>
      </c>
    </row>
    <row r="263" spans="1:14" ht="33.75" customHeight="1" x14ac:dyDescent="0.25">
      <c r="A263" s="229"/>
      <c r="B263" s="35">
        <v>10</v>
      </c>
      <c r="C263" s="35">
        <v>253</v>
      </c>
      <c r="D263" s="35">
        <v>2016</v>
      </c>
      <c r="E263" s="101" t="s">
        <v>779</v>
      </c>
      <c r="F263" s="82" t="s">
        <v>776</v>
      </c>
      <c r="G263" s="106" t="s">
        <v>452</v>
      </c>
      <c r="M263" s="248">
        <v>1</v>
      </c>
    </row>
    <row r="264" spans="1:14" ht="30" x14ac:dyDescent="0.25">
      <c r="A264" s="207" t="s">
        <v>58</v>
      </c>
      <c r="B264" s="35">
        <v>7</v>
      </c>
      <c r="C264" s="35">
        <v>254</v>
      </c>
      <c r="D264" s="35">
        <v>2016</v>
      </c>
      <c r="E264" s="101" t="s">
        <v>787</v>
      </c>
      <c r="F264" s="168" t="s">
        <v>753</v>
      </c>
      <c r="G264" s="276" t="s">
        <v>390</v>
      </c>
      <c r="H264" s="1">
        <v>1</v>
      </c>
      <c r="I264" s="140">
        <v>1</v>
      </c>
    </row>
    <row r="265" spans="1:14" ht="30" x14ac:dyDescent="0.25">
      <c r="A265" s="206" t="s">
        <v>56</v>
      </c>
      <c r="B265" s="35">
        <v>7</v>
      </c>
      <c r="C265" s="35">
        <v>255</v>
      </c>
      <c r="D265" s="35">
        <v>2016</v>
      </c>
      <c r="E265" s="101" t="s">
        <v>788</v>
      </c>
      <c r="F265" s="36" t="s">
        <v>781</v>
      </c>
      <c r="G265" s="276" t="s">
        <v>390</v>
      </c>
      <c r="H265" s="1">
        <v>1</v>
      </c>
      <c r="I265" s="140">
        <v>1</v>
      </c>
    </row>
    <row r="266" spans="1:14" ht="19.5" x14ac:dyDescent="0.25">
      <c r="A266" s="207" t="s">
        <v>26</v>
      </c>
      <c r="B266" s="35">
        <v>8</v>
      </c>
      <c r="C266" s="35">
        <v>256</v>
      </c>
      <c r="D266" s="35">
        <v>2016</v>
      </c>
      <c r="E266" s="101" t="s">
        <v>789</v>
      </c>
      <c r="F266" s="36" t="s">
        <v>783</v>
      </c>
      <c r="G266" s="276" t="s">
        <v>390</v>
      </c>
      <c r="H266" s="1">
        <v>1</v>
      </c>
      <c r="I266" s="140">
        <v>1</v>
      </c>
    </row>
    <row r="267" spans="1:14" ht="19.5" x14ac:dyDescent="0.25">
      <c r="A267" s="208" t="s">
        <v>9</v>
      </c>
      <c r="B267" s="35">
        <v>8</v>
      </c>
      <c r="C267" s="35">
        <v>257</v>
      </c>
      <c r="D267" s="35">
        <v>2016</v>
      </c>
      <c r="E267" s="101" t="s">
        <v>793</v>
      </c>
      <c r="F267" s="265" t="s">
        <v>785</v>
      </c>
      <c r="G267" s="292" t="s">
        <v>589</v>
      </c>
      <c r="N267" s="249">
        <v>1</v>
      </c>
    </row>
    <row r="268" spans="1:14" ht="30" x14ac:dyDescent="0.25">
      <c r="A268" s="209" t="s">
        <v>5</v>
      </c>
      <c r="B268" s="35">
        <v>13</v>
      </c>
      <c r="C268" s="35">
        <v>258</v>
      </c>
      <c r="D268" s="35">
        <v>2016</v>
      </c>
      <c r="E268" s="101" t="s">
        <v>794</v>
      </c>
      <c r="F268" s="36" t="s">
        <v>753</v>
      </c>
      <c r="G268" s="276" t="s">
        <v>390</v>
      </c>
      <c r="H268" s="1">
        <v>1</v>
      </c>
      <c r="I268" s="140">
        <v>1</v>
      </c>
    </row>
    <row r="269" spans="1:14" ht="30" x14ac:dyDescent="0.25">
      <c r="A269" s="209" t="s">
        <v>55</v>
      </c>
      <c r="B269" s="35">
        <v>4</v>
      </c>
      <c r="C269" s="35">
        <v>259</v>
      </c>
      <c r="D269" s="35">
        <v>2016</v>
      </c>
      <c r="E269" s="101" t="s">
        <v>795</v>
      </c>
      <c r="F269" s="36" t="s">
        <v>753</v>
      </c>
      <c r="G269" s="276" t="s">
        <v>390</v>
      </c>
      <c r="H269" s="1">
        <v>1</v>
      </c>
      <c r="I269" s="140">
        <v>1</v>
      </c>
    </row>
    <row r="270" spans="1:14" ht="19.5" x14ac:dyDescent="0.25">
      <c r="A270" s="211" t="s">
        <v>49</v>
      </c>
      <c r="B270" s="35">
        <v>10</v>
      </c>
      <c r="C270" s="35">
        <v>260</v>
      </c>
      <c r="D270" s="35">
        <v>2016</v>
      </c>
      <c r="E270" s="101" t="s">
        <v>800</v>
      </c>
      <c r="F270" s="265" t="s">
        <v>796</v>
      </c>
      <c r="G270" s="292" t="s">
        <v>589</v>
      </c>
      <c r="N270" s="249">
        <v>1</v>
      </c>
    </row>
    <row r="271" spans="1:14" ht="19.5" x14ac:dyDescent="0.25">
      <c r="A271" s="212" t="s">
        <v>45</v>
      </c>
      <c r="B271" s="35">
        <v>12</v>
      </c>
      <c r="C271" s="35">
        <v>261</v>
      </c>
      <c r="D271" s="35">
        <v>2016</v>
      </c>
      <c r="E271" s="101" t="s">
        <v>801</v>
      </c>
      <c r="F271" s="36" t="s">
        <v>783</v>
      </c>
      <c r="G271" s="276" t="s">
        <v>390</v>
      </c>
      <c r="H271" s="1">
        <v>1</v>
      </c>
      <c r="I271" s="140">
        <v>1</v>
      </c>
    </row>
    <row r="272" spans="1:14" ht="30" x14ac:dyDescent="0.25">
      <c r="A272" s="213" t="s">
        <v>62</v>
      </c>
      <c r="B272" s="35">
        <v>9</v>
      </c>
      <c r="C272" s="35">
        <v>262</v>
      </c>
      <c r="D272" s="35">
        <v>2016</v>
      </c>
      <c r="E272" s="101" t="s">
        <v>802</v>
      </c>
      <c r="F272" s="36" t="s">
        <v>753</v>
      </c>
      <c r="G272" s="276" t="s">
        <v>390</v>
      </c>
      <c r="H272" s="1">
        <v>1</v>
      </c>
      <c r="I272" s="140">
        <v>1</v>
      </c>
    </row>
    <row r="273" spans="1:20" ht="19.5" x14ac:dyDescent="0.25">
      <c r="A273" s="225" t="s">
        <v>61</v>
      </c>
      <c r="B273" s="35">
        <v>9</v>
      </c>
      <c r="C273" s="35">
        <v>263</v>
      </c>
      <c r="D273" s="35">
        <v>2016</v>
      </c>
      <c r="E273" s="101" t="s">
        <v>811</v>
      </c>
      <c r="F273" s="135" t="s">
        <v>803</v>
      </c>
      <c r="G273" s="106" t="s">
        <v>421</v>
      </c>
      <c r="S273" s="249"/>
    </row>
    <row r="274" spans="1:20" ht="30" x14ac:dyDescent="0.25">
      <c r="A274" s="227"/>
      <c r="B274" s="35">
        <v>10</v>
      </c>
      <c r="C274" s="35">
        <v>264</v>
      </c>
      <c r="D274" s="35">
        <v>2016</v>
      </c>
      <c r="E274" s="101" t="s">
        <v>812</v>
      </c>
      <c r="F274" s="135" t="s">
        <v>804</v>
      </c>
      <c r="G274" s="106" t="s">
        <v>389</v>
      </c>
      <c r="T274" s="254"/>
    </row>
    <row r="275" spans="1:20" ht="19.5" x14ac:dyDescent="0.25">
      <c r="A275" s="227"/>
      <c r="B275" s="35">
        <v>11</v>
      </c>
      <c r="C275" s="35">
        <v>265</v>
      </c>
      <c r="D275" s="35">
        <v>2016</v>
      </c>
      <c r="E275" s="101" t="s">
        <v>813</v>
      </c>
      <c r="F275" s="135" t="s">
        <v>805</v>
      </c>
      <c r="G275" s="106" t="s">
        <v>875</v>
      </c>
      <c r="Q275" s="252"/>
    </row>
    <row r="276" spans="1:20" ht="19.5" x14ac:dyDescent="0.25">
      <c r="A276" s="227"/>
      <c r="B276" s="35">
        <v>12</v>
      </c>
      <c r="C276" s="35">
        <v>266</v>
      </c>
      <c r="D276" s="35">
        <v>2016</v>
      </c>
      <c r="E276" s="101" t="s">
        <v>814</v>
      </c>
      <c r="F276" s="135" t="s">
        <v>806</v>
      </c>
      <c r="G276" s="106" t="s">
        <v>429</v>
      </c>
      <c r="R276" s="253"/>
    </row>
    <row r="277" spans="1:20" ht="19.5" x14ac:dyDescent="0.25">
      <c r="A277" s="226"/>
      <c r="B277" s="35">
        <v>13</v>
      </c>
      <c r="C277" s="35">
        <v>267</v>
      </c>
      <c r="D277" s="35">
        <v>2016</v>
      </c>
      <c r="E277" s="101" t="s">
        <v>815</v>
      </c>
      <c r="F277" s="15" t="s">
        <v>650</v>
      </c>
      <c r="G277" s="276" t="s">
        <v>390</v>
      </c>
      <c r="H277" s="1">
        <v>1</v>
      </c>
      <c r="I277" s="140">
        <v>1</v>
      </c>
    </row>
    <row r="278" spans="1:20" ht="30" x14ac:dyDescent="0.25">
      <c r="A278" s="215" t="s">
        <v>58</v>
      </c>
      <c r="B278" s="35">
        <v>8</v>
      </c>
      <c r="C278" s="35">
        <v>268</v>
      </c>
      <c r="D278" s="35">
        <v>2016</v>
      </c>
      <c r="E278" s="101" t="s">
        <v>816</v>
      </c>
      <c r="F278" s="36" t="s">
        <v>807</v>
      </c>
      <c r="G278" s="271" t="s">
        <v>399</v>
      </c>
      <c r="K278" s="247">
        <v>1</v>
      </c>
    </row>
    <row r="279" spans="1:20" ht="45" x14ac:dyDescent="0.25">
      <c r="A279" s="214"/>
      <c r="B279" s="35">
        <v>9</v>
      </c>
      <c r="C279" s="35">
        <v>269</v>
      </c>
      <c r="D279" s="35">
        <v>2016</v>
      </c>
      <c r="E279" s="101" t="s">
        <v>817</v>
      </c>
      <c r="F279" s="36" t="s">
        <v>808</v>
      </c>
      <c r="G279" s="106" t="s">
        <v>394</v>
      </c>
      <c r="P279" s="251">
        <v>1</v>
      </c>
    </row>
    <row r="280" spans="1:20" ht="33" customHeight="1" x14ac:dyDescent="0.25">
      <c r="A280" s="215" t="s">
        <v>7</v>
      </c>
      <c r="B280" s="35">
        <v>9</v>
      </c>
      <c r="C280" s="35">
        <v>270</v>
      </c>
      <c r="D280" s="35">
        <v>2016</v>
      </c>
      <c r="E280" s="101" t="s">
        <v>818</v>
      </c>
      <c r="F280" s="62" t="s">
        <v>809</v>
      </c>
      <c r="G280" s="276" t="s">
        <v>390</v>
      </c>
      <c r="H280" s="1">
        <v>1</v>
      </c>
      <c r="I280" s="140">
        <v>1</v>
      </c>
    </row>
    <row r="281" spans="1:20" ht="30" customHeight="1" x14ac:dyDescent="0.25">
      <c r="A281" s="215" t="s">
        <v>45</v>
      </c>
      <c r="B281" s="35">
        <v>13</v>
      </c>
      <c r="C281" s="35">
        <v>271</v>
      </c>
      <c r="D281" s="35">
        <v>2016</v>
      </c>
      <c r="E281" s="101" t="s">
        <v>820</v>
      </c>
      <c r="F281" s="62" t="s">
        <v>819</v>
      </c>
      <c r="G281" s="106" t="s">
        <v>452</v>
      </c>
      <c r="O281" s="250">
        <v>1</v>
      </c>
    </row>
    <row r="282" spans="1:20" ht="31.5" x14ac:dyDescent="0.25">
      <c r="A282" s="225" t="s">
        <v>60</v>
      </c>
      <c r="B282" s="35">
        <v>7</v>
      </c>
      <c r="C282" s="35">
        <v>272</v>
      </c>
      <c r="D282" s="35">
        <v>2016</v>
      </c>
      <c r="E282" s="101" t="s">
        <v>825</v>
      </c>
      <c r="F282" s="2" t="s">
        <v>753</v>
      </c>
      <c r="G282" s="276" t="s">
        <v>390</v>
      </c>
      <c r="H282" s="1">
        <v>1</v>
      </c>
      <c r="I282" s="140">
        <v>1</v>
      </c>
    </row>
    <row r="283" spans="1:20" ht="19.5" x14ac:dyDescent="0.25">
      <c r="A283" s="226"/>
      <c r="B283" s="35">
        <v>8</v>
      </c>
      <c r="C283" s="35">
        <v>273</v>
      </c>
      <c r="D283" s="35">
        <v>2016</v>
      </c>
      <c r="E283" s="101" t="s">
        <v>826</v>
      </c>
      <c r="F283" s="265" t="s">
        <v>822</v>
      </c>
      <c r="G283" s="292" t="s">
        <v>589</v>
      </c>
      <c r="N283" s="249">
        <v>1</v>
      </c>
    </row>
    <row r="284" spans="1:20" ht="31.5" x14ac:dyDescent="0.25">
      <c r="A284" s="216" t="s">
        <v>49</v>
      </c>
      <c r="B284" s="35">
        <v>8</v>
      </c>
      <c r="C284" s="35">
        <v>274</v>
      </c>
      <c r="D284" s="35">
        <v>2016</v>
      </c>
      <c r="E284" s="101" t="s">
        <v>832</v>
      </c>
      <c r="F284" s="2" t="s">
        <v>753</v>
      </c>
      <c r="G284" s="276" t="s">
        <v>390</v>
      </c>
      <c r="H284" s="1">
        <v>1</v>
      </c>
      <c r="I284" s="140">
        <v>1</v>
      </c>
    </row>
    <row r="285" spans="1:20" ht="19.5" x14ac:dyDescent="0.25">
      <c r="A285" s="216" t="s">
        <v>45</v>
      </c>
      <c r="B285" s="35">
        <v>14</v>
      </c>
      <c r="C285" s="35">
        <v>275</v>
      </c>
      <c r="D285" s="35">
        <v>2016</v>
      </c>
      <c r="E285" s="101" t="s">
        <v>833</v>
      </c>
      <c r="F285" s="265" t="s">
        <v>822</v>
      </c>
      <c r="G285" s="292" t="s">
        <v>589</v>
      </c>
      <c r="N285" s="249">
        <v>1</v>
      </c>
    </row>
    <row r="286" spans="1:20" ht="19.5" x14ac:dyDescent="0.25">
      <c r="A286" s="216" t="s">
        <v>46</v>
      </c>
      <c r="B286" s="35">
        <v>7</v>
      </c>
      <c r="C286" s="35">
        <v>276</v>
      </c>
      <c r="D286" s="35">
        <v>2016</v>
      </c>
      <c r="E286" s="101" t="s">
        <v>834</v>
      </c>
      <c r="F286" s="265" t="s">
        <v>822</v>
      </c>
      <c r="G286" s="292" t="s">
        <v>589</v>
      </c>
      <c r="I286" s="1">
        <f>SUM(I248:I285)</f>
        <v>20</v>
      </c>
      <c r="N286" s="249">
        <v>1</v>
      </c>
    </row>
    <row r="287" spans="1:20" ht="23.25" x14ac:dyDescent="0.25">
      <c r="A287" s="333" t="s">
        <v>824</v>
      </c>
      <c r="B287" s="334"/>
      <c r="C287" s="334"/>
      <c r="D287" s="334"/>
      <c r="E287" s="334"/>
      <c r="F287" s="334"/>
      <c r="G287" s="335"/>
    </row>
    <row r="288" spans="1:20" ht="21" customHeight="1" x14ac:dyDescent="0.25">
      <c r="A288" s="321" t="s">
        <v>57</v>
      </c>
      <c r="B288" s="35">
        <v>4</v>
      </c>
      <c r="C288" s="35">
        <v>277</v>
      </c>
      <c r="D288" s="35">
        <v>2016</v>
      </c>
      <c r="E288" s="101" t="s">
        <v>836</v>
      </c>
      <c r="F288" s="62" t="s">
        <v>827</v>
      </c>
      <c r="G288" s="106" t="s">
        <v>397</v>
      </c>
    </row>
    <row r="289" spans="1:8" ht="30" x14ac:dyDescent="0.25">
      <c r="A289" s="331"/>
      <c r="B289" s="35">
        <v>5</v>
      </c>
      <c r="C289" s="35">
        <v>278</v>
      </c>
      <c r="D289" s="35">
        <v>2016</v>
      </c>
      <c r="E289" s="101" t="s">
        <v>837</v>
      </c>
      <c r="F289" s="62" t="s">
        <v>828</v>
      </c>
      <c r="G289" s="106" t="s">
        <v>925</v>
      </c>
    </row>
    <row r="290" spans="1:8" ht="45" x14ac:dyDescent="0.25">
      <c r="A290" s="331"/>
      <c r="B290" s="35">
        <v>6</v>
      </c>
      <c r="C290" s="35">
        <v>279</v>
      </c>
      <c r="D290" s="35">
        <v>2016</v>
      </c>
      <c r="E290" s="101" t="s">
        <v>838</v>
      </c>
      <c r="F290" s="62" t="s">
        <v>829</v>
      </c>
      <c r="G290" s="106" t="s">
        <v>429</v>
      </c>
    </row>
    <row r="291" spans="1:8" ht="19.5" x14ac:dyDescent="0.25">
      <c r="A291" s="331"/>
      <c r="B291" s="35">
        <v>7</v>
      </c>
      <c r="C291" s="35">
        <v>280</v>
      </c>
      <c r="D291" s="35">
        <v>2016</v>
      </c>
      <c r="E291" s="101" t="s">
        <v>839</v>
      </c>
      <c r="F291" s="62" t="s">
        <v>830</v>
      </c>
      <c r="G291" s="106" t="s">
        <v>928</v>
      </c>
    </row>
    <row r="292" spans="1:8" ht="45" x14ac:dyDescent="0.25">
      <c r="A292" s="322"/>
      <c r="B292" s="35">
        <v>8</v>
      </c>
      <c r="C292" s="35">
        <v>281</v>
      </c>
      <c r="D292" s="35">
        <v>2016</v>
      </c>
      <c r="E292" s="101" t="s">
        <v>840</v>
      </c>
      <c r="F292" s="62" t="s">
        <v>831</v>
      </c>
      <c r="G292" s="271" t="s">
        <v>399</v>
      </c>
    </row>
    <row r="293" spans="1:8" ht="45" x14ac:dyDescent="0.25">
      <c r="A293" s="217" t="s">
        <v>382</v>
      </c>
      <c r="B293" s="35">
        <v>6</v>
      </c>
      <c r="C293" s="35">
        <v>282</v>
      </c>
      <c r="D293" s="35">
        <v>2016</v>
      </c>
      <c r="E293" s="101" t="s">
        <v>841</v>
      </c>
      <c r="F293" s="62" t="s">
        <v>823</v>
      </c>
      <c r="G293" s="106" t="s">
        <v>392</v>
      </c>
    </row>
    <row r="294" spans="1:8" ht="30" x14ac:dyDescent="0.25">
      <c r="A294" s="217" t="s">
        <v>317</v>
      </c>
      <c r="B294" s="35">
        <v>11</v>
      </c>
      <c r="C294" s="35">
        <v>283</v>
      </c>
      <c r="D294" s="35">
        <v>2016</v>
      </c>
      <c r="E294" s="101" t="s">
        <v>843</v>
      </c>
      <c r="F294" s="262" t="s">
        <v>842</v>
      </c>
      <c r="G294" s="292" t="s">
        <v>589</v>
      </c>
    </row>
    <row r="295" spans="1:8" ht="30" x14ac:dyDescent="0.25">
      <c r="A295" s="218" t="s">
        <v>11</v>
      </c>
      <c r="B295" s="35">
        <v>15</v>
      </c>
      <c r="C295" s="35">
        <v>284</v>
      </c>
      <c r="D295" s="35">
        <v>2016</v>
      </c>
      <c r="E295" s="101" t="s">
        <v>867</v>
      </c>
      <c r="F295" s="15" t="s">
        <v>844</v>
      </c>
      <c r="G295" s="135" t="s">
        <v>866</v>
      </c>
    </row>
    <row r="296" spans="1:8" ht="30" x14ac:dyDescent="0.25">
      <c r="A296" s="219" t="s">
        <v>51</v>
      </c>
      <c r="B296" s="35">
        <v>8</v>
      </c>
      <c r="C296" s="35">
        <v>285</v>
      </c>
      <c r="D296" s="35">
        <v>2016</v>
      </c>
      <c r="E296" s="101" t="s">
        <v>868</v>
      </c>
      <c r="F296" s="62" t="s">
        <v>858</v>
      </c>
      <c r="G296" s="276" t="s">
        <v>390</v>
      </c>
      <c r="H296" s="1">
        <v>1</v>
      </c>
    </row>
    <row r="297" spans="1:8" ht="30" x14ac:dyDescent="0.25">
      <c r="A297" s="222" t="s">
        <v>56</v>
      </c>
      <c r="B297" s="35">
        <v>8</v>
      </c>
      <c r="C297" s="35">
        <v>286</v>
      </c>
      <c r="D297" s="35">
        <v>2016</v>
      </c>
      <c r="E297" s="101" t="s">
        <v>868</v>
      </c>
      <c r="F297" s="36" t="s">
        <v>860</v>
      </c>
      <c r="G297" s="276" t="s">
        <v>390</v>
      </c>
    </row>
    <row r="298" spans="1:8" ht="30" x14ac:dyDescent="0.25">
      <c r="A298" s="227"/>
      <c r="B298" s="35">
        <v>9</v>
      </c>
      <c r="C298" s="35">
        <v>287</v>
      </c>
      <c r="D298" s="35">
        <v>2016</v>
      </c>
      <c r="E298" s="101" t="s">
        <v>869</v>
      </c>
      <c r="F298" s="36" t="s">
        <v>861</v>
      </c>
      <c r="G298" s="135" t="s">
        <v>408</v>
      </c>
    </row>
    <row r="299" spans="1:8" ht="30" x14ac:dyDescent="0.25">
      <c r="A299" s="223"/>
      <c r="B299" s="35">
        <v>10</v>
      </c>
      <c r="C299" s="35">
        <v>288</v>
      </c>
      <c r="D299" s="35">
        <v>2016</v>
      </c>
      <c r="E299" s="101" t="s">
        <v>870</v>
      </c>
      <c r="F299" s="36" t="s">
        <v>862</v>
      </c>
      <c r="G299" s="106" t="s">
        <v>452</v>
      </c>
    </row>
    <row r="300" spans="1:8" ht="19.5" x14ac:dyDescent="0.25">
      <c r="A300" s="221" t="s">
        <v>510</v>
      </c>
      <c r="B300" s="35">
        <v>12</v>
      </c>
      <c r="C300" s="35">
        <v>289</v>
      </c>
      <c r="D300" s="35">
        <v>2016</v>
      </c>
      <c r="E300" s="101" t="s">
        <v>871</v>
      </c>
      <c r="F300" s="263" t="s">
        <v>684</v>
      </c>
      <c r="G300" s="292" t="s">
        <v>589</v>
      </c>
    </row>
    <row r="301" spans="1:8" ht="19.5" x14ac:dyDescent="0.25">
      <c r="A301" s="221" t="s">
        <v>37</v>
      </c>
      <c r="B301" s="35">
        <v>10</v>
      </c>
      <c r="C301" s="35">
        <v>290</v>
      </c>
      <c r="D301" s="35">
        <v>2016</v>
      </c>
      <c r="E301" s="101" t="s">
        <v>872</v>
      </c>
      <c r="F301" s="15" t="s">
        <v>865</v>
      </c>
      <c r="G301" s="106" t="s">
        <v>429</v>
      </c>
    </row>
    <row r="302" spans="1:8" ht="19.5" x14ac:dyDescent="0.25">
      <c r="A302" s="220" t="s">
        <v>27</v>
      </c>
      <c r="B302" s="35">
        <v>8</v>
      </c>
      <c r="C302" s="35">
        <v>291</v>
      </c>
      <c r="D302" s="35">
        <v>2016</v>
      </c>
      <c r="E302" s="101" t="s">
        <v>873</v>
      </c>
      <c r="F302" s="265" t="s">
        <v>864</v>
      </c>
      <c r="G302" s="292" t="s">
        <v>589</v>
      </c>
    </row>
    <row r="303" spans="1:8" ht="30" x14ac:dyDescent="0.25">
      <c r="A303" s="224" t="s">
        <v>46</v>
      </c>
      <c r="B303" s="35">
        <v>8</v>
      </c>
      <c r="C303" s="35">
        <v>292</v>
      </c>
      <c r="D303" s="35">
        <v>2016</v>
      </c>
      <c r="E303" s="101" t="s">
        <v>874</v>
      </c>
      <c r="F303" s="36" t="s">
        <v>753</v>
      </c>
      <c r="G303" s="276" t="s">
        <v>390</v>
      </c>
      <c r="H303" s="1">
        <v>1</v>
      </c>
    </row>
    <row r="304" spans="1:8" s="235" customFormat="1" ht="19.5" x14ac:dyDescent="0.25">
      <c r="A304" s="230" t="s">
        <v>7</v>
      </c>
      <c r="B304" s="231">
        <v>10</v>
      </c>
      <c r="C304" s="231">
        <v>293</v>
      </c>
      <c r="D304" s="231">
        <v>2016</v>
      </c>
      <c r="E304" s="101" t="s">
        <v>881</v>
      </c>
      <c r="F304" s="266" t="s">
        <v>684</v>
      </c>
      <c r="G304" s="292" t="s">
        <v>589</v>
      </c>
    </row>
    <row r="305" spans="1:9" s="235" customFormat="1" ht="19.5" x14ac:dyDescent="0.25">
      <c r="A305" s="345" t="s">
        <v>48</v>
      </c>
      <c r="B305" s="231">
        <v>14</v>
      </c>
      <c r="C305" s="231">
        <v>294</v>
      </c>
      <c r="D305" s="231">
        <v>2016</v>
      </c>
      <c r="E305" s="101" t="s">
        <v>882</v>
      </c>
      <c r="F305" s="237" t="s">
        <v>303</v>
      </c>
      <c r="G305" s="234" t="s">
        <v>404</v>
      </c>
    </row>
    <row r="306" spans="1:9" s="235" customFormat="1" ht="19.5" x14ac:dyDescent="0.25">
      <c r="A306" s="346"/>
      <c r="B306" s="231">
        <v>15</v>
      </c>
      <c r="C306" s="231">
        <v>295</v>
      </c>
      <c r="D306" s="231">
        <v>2016</v>
      </c>
      <c r="E306" s="101" t="s">
        <v>883</v>
      </c>
      <c r="F306" s="237" t="s">
        <v>877</v>
      </c>
      <c r="G306" s="234" t="s">
        <v>400</v>
      </c>
    </row>
    <row r="307" spans="1:9" s="235" customFormat="1" ht="60" x14ac:dyDescent="0.25">
      <c r="A307" s="346"/>
      <c r="B307" s="231">
        <v>16</v>
      </c>
      <c r="C307" s="231">
        <v>296</v>
      </c>
      <c r="D307" s="231">
        <v>2016</v>
      </c>
      <c r="E307" s="101" t="s">
        <v>884</v>
      </c>
      <c r="F307" s="233" t="s">
        <v>891</v>
      </c>
      <c r="G307" s="234" t="s">
        <v>392</v>
      </c>
    </row>
    <row r="308" spans="1:9" s="235" customFormat="1" ht="19.5" x14ac:dyDescent="0.25">
      <c r="A308" s="346"/>
      <c r="B308" s="231">
        <v>17</v>
      </c>
      <c r="C308" s="231">
        <v>297</v>
      </c>
      <c r="D308" s="231">
        <v>2016</v>
      </c>
      <c r="E308" s="101" t="s">
        <v>885</v>
      </c>
      <c r="F308" s="237" t="s">
        <v>879</v>
      </c>
      <c r="G308" s="234" t="s">
        <v>890</v>
      </c>
    </row>
    <row r="309" spans="1:9" s="235" customFormat="1" ht="19.5" x14ac:dyDescent="0.25">
      <c r="A309" s="347"/>
      <c r="B309" s="231">
        <v>18</v>
      </c>
      <c r="C309" s="231">
        <v>298</v>
      </c>
      <c r="D309" s="231">
        <v>2016</v>
      </c>
      <c r="E309" s="101" t="s">
        <v>886</v>
      </c>
      <c r="F309" s="237" t="s">
        <v>880</v>
      </c>
      <c r="G309" s="234" t="s">
        <v>457</v>
      </c>
    </row>
    <row r="310" spans="1:9" s="235" customFormat="1" ht="30" x14ac:dyDescent="0.25">
      <c r="A310" s="238" t="s">
        <v>57</v>
      </c>
      <c r="B310" s="231">
        <v>9</v>
      </c>
      <c r="C310" s="231">
        <v>299</v>
      </c>
      <c r="D310" s="231">
        <v>2016</v>
      </c>
      <c r="E310" s="101" t="s">
        <v>888</v>
      </c>
      <c r="F310" s="266" t="s">
        <v>863</v>
      </c>
      <c r="G310" s="234" t="s">
        <v>589</v>
      </c>
    </row>
    <row r="311" spans="1:9" s="235" customFormat="1" ht="30" x14ac:dyDescent="0.25">
      <c r="A311" s="230" t="s">
        <v>60</v>
      </c>
      <c r="B311" s="231">
        <v>9</v>
      </c>
      <c r="C311" s="231">
        <v>300</v>
      </c>
      <c r="D311" s="231">
        <v>2016</v>
      </c>
      <c r="E311" s="101" t="s">
        <v>889</v>
      </c>
      <c r="F311" s="233" t="s">
        <v>887</v>
      </c>
      <c r="G311" s="276" t="s">
        <v>390</v>
      </c>
      <c r="H311" s="235">
        <v>1</v>
      </c>
    </row>
    <row r="312" spans="1:9" s="235" customFormat="1" ht="30" x14ac:dyDescent="0.25">
      <c r="A312" s="236" t="s">
        <v>58</v>
      </c>
      <c r="B312" s="231">
        <v>10</v>
      </c>
      <c r="C312" s="231">
        <v>301</v>
      </c>
      <c r="D312" s="231">
        <v>2016</v>
      </c>
      <c r="E312" s="101" t="s">
        <v>895</v>
      </c>
      <c r="F312" s="262" t="s">
        <v>892</v>
      </c>
      <c r="G312" s="234" t="s">
        <v>589</v>
      </c>
      <c r="H312" s="244">
        <f>SUM(H4:H311)</f>
        <v>100</v>
      </c>
    </row>
    <row r="313" spans="1:9" s="235" customFormat="1" ht="60" x14ac:dyDescent="0.25">
      <c r="A313" s="236" t="s">
        <v>52</v>
      </c>
      <c r="B313" s="231">
        <v>8</v>
      </c>
      <c r="C313" s="231">
        <v>302</v>
      </c>
      <c r="D313" s="231">
        <v>2016</v>
      </c>
      <c r="E313" s="101" t="s">
        <v>896</v>
      </c>
      <c r="F313" s="36" t="s">
        <v>893</v>
      </c>
      <c r="G313" s="234" t="s">
        <v>452</v>
      </c>
    </row>
    <row r="314" spans="1:9" s="235" customFormat="1" ht="30" x14ac:dyDescent="0.25">
      <c r="A314" s="243" t="s">
        <v>27</v>
      </c>
      <c r="B314" s="231">
        <v>9</v>
      </c>
      <c r="C314" s="231">
        <v>303</v>
      </c>
      <c r="D314" s="231">
        <v>2016</v>
      </c>
      <c r="E314" s="101" t="s">
        <v>899</v>
      </c>
      <c r="F314" s="36" t="s">
        <v>753</v>
      </c>
      <c r="G314" s="276" t="s">
        <v>390</v>
      </c>
    </row>
    <row r="315" spans="1:9" s="235" customFormat="1" ht="19.5" x14ac:dyDescent="0.25">
      <c r="A315" s="345" t="s">
        <v>50</v>
      </c>
      <c r="B315" s="231">
        <v>14</v>
      </c>
      <c r="C315" s="231">
        <v>304</v>
      </c>
      <c r="D315" s="231">
        <v>2016</v>
      </c>
      <c r="E315" s="101" t="s">
        <v>900</v>
      </c>
      <c r="F315" s="256" t="s">
        <v>897</v>
      </c>
      <c r="G315" s="234" t="s">
        <v>421</v>
      </c>
    </row>
    <row r="316" spans="1:9" s="235" customFormat="1" ht="30" x14ac:dyDescent="0.25">
      <c r="A316" s="352"/>
      <c r="B316" s="231">
        <v>15</v>
      </c>
      <c r="C316" s="231">
        <v>305</v>
      </c>
      <c r="D316" s="231">
        <v>2016</v>
      </c>
      <c r="E316" s="101" t="s">
        <v>903</v>
      </c>
      <c r="F316" s="36" t="s">
        <v>898</v>
      </c>
      <c r="G316" s="234" t="s">
        <v>428</v>
      </c>
    </row>
    <row r="317" spans="1:9" s="235" customFormat="1" ht="19.5" x14ac:dyDescent="0.25">
      <c r="A317" s="245" t="s">
        <v>12</v>
      </c>
      <c r="B317" s="231">
        <v>4</v>
      </c>
      <c r="C317" s="231">
        <v>306</v>
      </c>
      <c r="D317" s="231">
        <v>2016</v>
      </c>
      <c r="E317" s="101" t="s">
        <v>901</v>
      </c>
      <c r="F317" s="36" t="s">
        <v>783</v>
      </c>
      <c r="G317" s="276" t="s">
        <v>390</v>
      </c>
      <c r="I317" s="235">
        <f>300-94</f>
        <v>206</v>
      </c>
    </row>
    <row r="318" spans="1:9" s="235" customFormat="1" ht="19.5" x14ac:dyDescent="0.25">
      <c r="A318" s="245" t="s">
        <v>59</v>
      </c>
      <c r="B318" s="231">
        <v>7</v>
      </c>
      <c r="C318" s="231">
        <v>307</v>
      </c>
      <c r="D318" s="231">
        <v>2016</v>
      </c>
      <c r="E318" s="101" t="s">
        <v>902</v>
      </c>
      <c r="F318" s="267" t="s">
        <v>684</v>
      </c>
      <c r="G318" s="292" t="s">
        <v>589</v>
      </c>
    </row>
    <row r="319" spans="1:9" s="235" customFormat="1" ht="19.5" x14ac:dyDescent="0.25">
      <c r="A319" s="255" t="s">
        <v>5</v>
      </c>
      <c r="B319" s="231">
        <v>14</v>
      </c>
      <c r="C319" s="231">
        <v>308</v>
      </c>
      <c r="D319" s="231">
        <v>2016</v>
      </c>
      <c r="E319" s="101" t="s">
        <v>906</v>
      </c>
      <c r="F319" s="36" t="s">
        <v>905</v>
      </c>
      <c r="G319" s="234" t="s">
        <v>403</v>
      </c>
    </row>
    <row r="320" spans="1:9" s="235" customFormat="1" ht="30" x14ac:dyDescent="0.25">
      <c r="A320" s="255" t="s">
        <v>9</v>
      </c>
      <c r="B320" s="231">
        <v>9</v>
      </c>
      <c r="C320" s="231">
        <v>309</v>
      </c>
      <c r="D320" s="231">
        <v>2016</v>
      </c>
      <c r="E320" s="101" t="s">
        <v>909</v>
      </c>
      <c r="F320" s="36" t="s">
        <v>753</v>
      </c>
      <c r="G320" s="276" t="s">
        <v>390</v>
      </c>
    </row>
    <row r="321" spans="1:7" s="235" customFormat="1" ht="60" x14ac:dyDescent="0.25">
      <c r="A321" s="257" t="s">
        <v>45</v>
      </c>
      <c r="B321" s="231">
        <v>15</v>
      </c>
      <c r="C321" s="231">
        <v>310</v>
      </c>
      <c r="D321" s="231">
        <v>2016</v>
      </c>
      <c r="E321" s="101" t="s">
        <v>912</v>
      </c>
      <c r="F321" s="36" t="s">
        <v>910</v>
      </c>
      <c r="G321" s="234" t="s">
        <v>392</v>
      </c>
    </row>
    <row r="322" spans="1:7" s="235" customFormat="1" ht="19.5" x14ac:dyDescent="0.25">
      <c r="A322" s="257" t="s">
        <v>22</v>
      </c>
      <c r="B322" s="231">
        <v>7</v>
      </c>
      <c r="C322" s="231">
        <v>311</v>
      </c>
      <c r="D322" s="231">
        <v>2016</v>
      </c>
      <c r="E322" s="101" t="s">
        <v>913</v>
      </c>
      <c r="F322" s="265" t="s">
        <v>907</v>
      </c>
      <c r="G322" s="292" t="s">
        <v>589</v>
      </c>
    </row>
    <row r="323" spans="1:7" s="235" customFormat="1" ht="19.5" x14ac:dyDescent="0.25">
      <c r="A323" s="257" t="s">
        <v>61</v>
      </c>
      <c r="B323" s="231">
        <v>14</v>
      </c>
      <c r="C323" s="231">
        <v>312</v>
      </c>
      <c r="D323" s="231">
        <v>2016</v>
      </c>
      <c r="E323" s="101" t="s">
        <v>917</v>
      </c>
      <c r="F323" s="263" t="s">
        <v>684</v>
      </c>
      <c r="G323" s="292" t="s">
        <v>589</v>
      </c>
    </row>
    <row r="324" spans="1:7" s="235" customFormat="1" ht="19.5" x14ac:dyDescent="0.25">
      <c r="A324" s="258" t="s">
        <v>15</v>
      </c>
      <c r="B324" s="231">
        <v>8</v>
      </c>
      <c r="C324" s="231">
        <v>313</v>
      </c>
      <c r="D324" s="231">
        <v>2016</v>
      </c>
      <c r="E324" s="101" t="s">
        <v>918</v>
      </c>
      <c r="F324" s="265" t="s">
        <v>914</v>
      </c>
      <c r="G324" s="292" t="s">
        <v>589</v>
      </c>
    </row>
    <row r="325" spans="1:7" s="235" customFormat="1" ht="19.5" x14ac:dyDescent="0.25">
      <c r="A325" s="257" t="s">
        <v>26</v>
      </c>
      <c r="B325" s="231">
        <v>9</v>
      </c>
      <c r="C325" s="231">
        <v>314</v>
      </c>
      <c r="D325" s="231">
        <v>2016</v>
      </c>
      <c r="E325" s="101" t="s">
        <v>919</v>
      </c>
      <c r="F325" s="263" t="s">
        <v>911</v>
      </c>
      <c r="G325" s="292" t="s">
        <v>589</v>
      </c>
    </row>
    <row r="326" spans="1:7" s="235" customFormat="1" ht="30" x14ac:dyDescent="0.25">
      <c r="A326" s="259" t="s">
        <v>22</v>
      </c>
      <c r="B326" s="231">
        <v>8</v>
      </c>
      <c r="C326" s="231">
        <v>315</v>
      </c>
      <c r="D326" s="231">
        <v>2016</v>
      </c>
      <c r="E326" s="101" t="s">
        <v>920</v>
      </c>
      <c r="F326" s="36" t="s">
        <v>753</v>
      </c>
      <c r="G326" s="276" t="s">
        <v>390</v>
      </c>
    </row>
    <row r="327" spans="1:7" s="235" customFormat="1" ht="30" x14ac:dyDescent="0.25">
      <c r="A327" s="345" t="s">
        <v>52</v>
      </c>
      <c r="B327" s="231">
        <v>9</v>
      </c>
      <c r="C327" s="231">
        <v>316</v>
      </c>
      <c r="D327" s="231">
        <v>2016</v>
      </c>
      <c r="E327" s="101" t="s">
        <v>921</v>
      </c>
      <c r="F327" s="262" t="s">
        <v>894</v>
      </c>
      <c r="G327" s="292" t="s">
        <v>589</v>
      </c>
    </row>
    <row r="328" spans="1:7" s="235" customFormat="1" ht="30" x14ac:dyDescent="0.25">
      <c r="A328" s="347"/>
      <c r="B328" s="231">
        <v>10</v>
      </c>
      <c r="C328" s="231">
        <v>317</v>
      </c>
      <c r="D328" s="231">
        <v>2016</v>
      </c>
      <c r="E328" s="101" t="s">
        <v>922</v>
      </c>
      <c r="F328" s="135" t="s">
        <v>772</v>
      </c>
      <c r="G328" s="276" t="s">
        <v>390</v>
      </c>
    </row>
    <row r="329" spans="1:7" s="235" customFormat="1" ht="30" x14ac:dyDescent="0.25">
      <c r="A329" s="281" t="s">
        <v>54</v>
      </c>
      <c r="B329" s="231">
        <v>5</v>
      </c>
      <c r="C329" s="231">
        <v>318</v>
      </c>
      <c r="D329" s="231">
        <v>2016</v>
      </c>
      <c r="E329" s="101" t="s">
        <v>932</v>
      </c>
      <c r="F329" s="36" t="s">
        <v>926</v>
      </c>
      <c r="G329" s="276" t="s">
        <v>390</v>
      </c>
    </row>
    <row r="330" spans="1:7" s="235" customFormat="1" ht="30" x14ac:dyDescent="0.25">
      <c r="A330" s="281" t="s">
        <v>8</v>
      </c>
      <c r="B330" s="231">
        <v>5</v>
      </c>
      <c r="C330" s="231">
        <v>319</v>
      </c>
      <c r="D330" s="231">
        <v>2016</v>
      </c>
      <c r="E330" s="101" t="s">
        <v>937</v>
      </c>
      <c r="F330" s="36" t="s">
        <v>772</v>
      </c>
      <c r="G330" s="276"/>
    </row>
    <row r="331" spans="1:7" s="235" customFormat="1" ht="19.5" x14ac:dyDescent="0.25">
      <c r="A331" s="281" t="s">
        <v>56</v>
      </c>
      <c r="B331" s="231">
        <v>11</v>
      </c>
      <c r="C331" s="231">
        <v>320</v>
      </c>
      <c r="D331" s="231">
        <v>2016</v>
      </c>
      <c r="E331" s="101" t="s">
        <v>938</v>
      </c>
      <c r="F331" s="263" t="s">
        <v>935</v>
      </c>
      <c r="G331" s="292" t="s">
        <v>589</v>
      </c>
    </row>
    <row r="332" spans="1:7" s="235" customFormat="1" ht="30" x14ac:dyDescent="0.25">
      <c r="A332" s="281" t="s">
        <v>57</v>
      </c>
      <c r="B332" s="231">
        <v>10</v>
      </c>
      <c r="C332" s="231">
        <v>321</v>
      </c>
      <c r="D332" s="231">
        <v>2016</v>
      </c>
      <c r="E332" s="101" t="s">
        <v>941</v>
      </c>
      <c r="F332" s="36" t="s">
        <v>772</v>
      </c>
      <c r="G332" s="276" t="s">
        <v>390</v>
      </c>
    </row>
    <row r="333" spans="1:7" s="235" customFormat="1" ht="19.5" customHeight="1" x14ac:dyDescent="0.25">
      <c r="A333" s="361" t="s">
        <v>948</v>
      </c>
      <c r="B333" s="362"/>
      <c r="C333" s="362"/>
      <c r="D333" s="362"/>
      <c r="E333" s="362"/>
      <c r="F333" s="362"/>
      <c r="G333" s="363"/>
    </row>
    <row r="334" spans="1:7" s="235" customFormat="1" ht="19.5" x14ac:dyDescent="0.25">
      <c r="A334" s="281" t="s">
        <v>382</v>
      </c>
      <c r="B334" s="231">
        <v>7</v>
      </c>
      <c r="C334" s="231">
        <v>322</v>
      </c>
      <c r="D334" s="231">
        <v>2016</v>
      </c>
      <c r="E334" s="101" t="s">
        <v>949</v>
      </c>
      <c r="F334" s="263" t="s">
        <v>947</v>
      </c>
      <c r="G334" s="292" t="s">
        <v>589</v>
      </c>
    </row>
    <row r="335" spans="1:7" s="235" customFormat="1" ht="30" x14ac:dyDescent="0.25">
      <c r="A335" s="281" t="s">
        <v>48</v>
      </c>
      <c r="B335" s="231">
        <v>19</v>
      </c>
      <c r="C335" s="231">
        <v>323</v>
      </c>
      <c r="D335" s="231">
        <v>2016</v>
      </c>
      <c r="E335" s="101" t="s">
        <v>950</v>
      </c>
      <c r="F335" s="265" t="s">
        <v>945</v>
      </c>
      <c r="G335" s="292" t="s">
        <v>589</v>
      </c>
    </row>
    <row r="336" spans="1:7" s="235" customFormat="1" ht="19.5" x14ac:dyDescent="0.25">
      <c r="A336" s="281" t="s">
        <v>8</v>
      </c>
      <c r="B336" s="231">
        <v>6</v>
      </c>
      <c r="C336" s="231">
        <v>324</v>
      </c>
      <c r="D336" s="231">
        <v>2016</v>
      </c>
      <c r="E336" s="101" t="s">
        <v>955</v>
      </c>
      <c r="F336" s="263" t="s">
        <v>946</v>
      </c>
      <c r="G336" s="292" t="s">
        <v>589</v>
      </c>
    </row>
    <row r="337" spans="1:7" s="235" customFormat="1" ht="19.5" x14ac:dyDescent="0.25">
      <c r="A337" s="281" t="s">
        <v>54</v>
      </c>
      <c r="B337" s="231">
        <v>6</v>
      </c>
      <c r="C337" s="231">
        <v>325</v>
      </c>
      <c r="D337" s="231">
        <v>2016</v>
      </c>
      <c r="E337" s="101" t="s">
        <v>958</v>
      </c>
      <c r="F337" s="36" t="s">
        <v>944</v>
      </c>
      <c r="G337" s="106" t="s">
        <v>390</v>
      </c>
    </row>
    <row r="338" spans="1:7" s="235" customFormat="1" ht="19.5" x14ac:dyDescent="0.25">
      <c r="A338" s="370" t="s">
        <v>27</v>
      </c>
      <c r="B338" s="231">
        <v>10</v>
      </c>
      <c r="C338" s="231">
        <v>326</v>
      </c>
      <c r="D338" s="231">
        <v>2016</v>
      </c>
      <c r="E338" s="101" t="s">
        <v>959</v>
      </c>
      <c r="F338" s="36" t="s">
        <v>956</v>
      </c>
      <c r="G338" s="106" t="s">
        <v>390</v>
      </c>
    </row>
    <row r="339" spans="1:7" s="235" customFormat="1" ht="19.5" x14ac:dyDescent="0.25">
      <c r="A339" s="370"/>
      <c r="B339" s="231">
        <v>11</v>
      </c>
      <c r="C339" s="231">
        <v>327</v>
      </c>
      <c r="D339" s="231">
        <v>2016</v>
      </c>
      <c r="E339" s="101" t="s">
        <v>960</v>
      </c>
      <c r="F339" s="36" t="s">
        <v>957</v>
      </c>
      <c r="G339" s="106" t="s">
        <v>405</v>
      </c>
    </row>
    <row r="340" spans="1:7" s="235" customFormat="1" ht="30" x14ac:dyDescent="0.25">
      <c r="A340" s="281" t="s">
        <v>15</v>
      </c>
      <c r="B340" s="231">
        <v>9</v>
      </c>
      <c r="C340" s="231">
        <v>328</v>
      </c>
      <c r="D340" s="231">
        <v>2016</v>
      </c>
      <c r="E340" s="101" t="s">
        <v>966</v>
      </c>
      <c r="F340" s="36" t="s">
        <v>753</v>
      </c>
      <c r="G340" s="106"/>
    </row>
    <row r="341" spans="1:7" s="235" customFormat="1" ht="19.5" x14ac:dyDescent="0.25">
      <c r="A341" s="370" t="s">
        <v>8</v>
      </c>
      <c r="B341" s="231">
        <v>7</v>
      </c>
      <c r="C341" s="231">
        <v>329</v>
      </c>
      <c r="D341" s="231">
        <v>2016</v>
      </c>
      <c r="E341" s="101" t="s">
        <v>967</v>
      </c>
      <c r="F341" s="15" t="s">
        <v>961</v>
      </c>
      <c r="G341" s="237"/>
    </row>
    <row r="342" spans="1:7" s="235" customFormat="1" ht="19.5" x14ac:dyDescent="0.25">
      <c r="A342" s="370"/>
      <c r="B342" s="231">
        <v>8</v>
      </c>
      <c r="C342" s="231">
        <v>330</v>
      </c>
      <c r="D342" s="231">
        <v>2016</v>
      </c>
      <c r="E342" s="101" t="s">
        <v>968</v>
      </c>
      <c r="F342" s="15" t="s">
        <v>962</v>
      </c>
      <c r="G342" s="237"/>
    </row>
    <row r="343" spans="1:7" s="235" customFormat="1" ht="19.5" x14ac:dyDescent="0.25">
      <c r="A343" s="237" t="s">
        <v>382</v>
      </c>
      <c r="B343" s="293">
        <v>8</v>
      </c>
      <c r="C343" s="231">
        <v>331</v>
      </c>
      <c r="D343" s="231">
        <v>2016</v>
      </c>
      <c r="E343" s="101" t="s">
        <v>969</v>
      </c>
      <c r="F343" s="15" t="s">
        <v>965</v>
      </c>
      <c r="G343" s="237"/>
    </row>
    <row r="344" spans="1:7" s="235" customFormat="1" ht="31.5" customHeight="1" x14ac:dyDescent="0.25">
      <c r="A344" s="234" t="s">
        <v>52</v>
      </c>
      <c r="B344" s="231">
        <v>11</v>
      </c>
      <c r="C344" s="231">
        <v>332</v>
      </c>
      <c r="D344" s="231">
        <v>2016</v>
      </c>
      <c r="E344" s="295" t="s">
        <v>971</v>
      </c>
      <c r="F344" s="62" t="s">
        <v>970</v>
      </c>
      <c r="G344" s="237"/>
    </row>
    <row r="345" spans="1:7" s="235" customFormat="1" ht="30" x14ac:dyDescent="0.25">
      <c r="A345" s="234" t="s">
        <v>44</v>
      </c>
      <c r="B345" s="231">
        <v>4</v>
      </c>
      <c r="C345" s="231">
        <v>333</v>
      </c>
      <c r="D345" s="231">
        <v>2016</v>
      </c>
      <c r="E345" s="101" t="s">
        <v>973</v>
      </c>
      <c r="F345" s="62" t="s">
        <v>974</v>
      </c>
      <c r="G345" s="237"/>
    </row>
    <row r="346" spans="1:7" s="235" customFormat="1" ht="30" x14ac:dyDescent="0.25">
      <c r="A346" s="234" t="s">
        <v>22</v>
      </c>
      <c r="B346" s="231">
        <v>9</v>
      </c>
      <c r="C346" s="231">
        <v>334</v>
      </c>
      <c r="D346" s="231">
        <v>2016</v>
      </c>
      <c r="E346" s="314" t="s">
        <v>1004</v>
      </c>
      <c r="F346" s="135" t="s">
        <v>975</v>
      </c>
      <c r="G346" s="237"/>
    </row>
    <row r="347" spans="1:7" s="235" customFormat="1" ht="19.5" x14ac:dyDescent="0.25">
      <c r="A347" s="234"/>
      <c r="B347" s="231">
        <v>10</v>
      </c>
      <c r="C347" s="231">
        <v>335</v>
      </c>
      <c r="D347" s="231">
        <v>2016</v>
      </c>
      <c r="E347" s="314" t="s">
        <v>1005</v>
      </c>
      <c r="F347" s="135" t="s">
        <v>976</v>
      </c>
      <c r="G347" s="237"/>
    </row>
    <row r="348" spans="1:7" s="235" customFormat="1" ht="18.75" x14ac:dyDescent="0.4">
      <c r="A348" s="300" t="s">
        <v>63</v>
      </c>
      <c r="B348" s="304">
        <v>18</v>
      </c>
      <c r="C348" s="302">
        <v>336</v>
      </c>
      <c r="D348" s="302">
        <v>2016</v>
      </c>
      <c r="E348" s="315" t="s">
        <v>1024</v>
      </c>
      <c r="F348" s="263" t="s">
        <v>684</v>
      </c>
      <c r="G348" s="292" t="s">
        <v>589</v>
      </c>
    </row>
    <row r="349" spans="1:7" s="235" customFormat="1" ht="18.75" x14ac:dyDescent="0.4">
      <c r="A349" s="237" t="s">
        <v>50</v>
      </c>
      <c r="B349" s="293">
        <v>16</v>
      </c>
      <c r="C349" s="231">
        <v>337</v>
      </c>
      <c r="D349" s="231">
        <v>2016</v>
      </c>
      <c r="E349" s="296" t="s">
        <v>979</v>
      </c>
      <c r="F349" s="15" t="s">
        <v>977</v>
      </c>
      <c r="G349" s="237"/>
    </row>
    <row r="350" spans="1:7" s="235" customFormat="1" ht="30" x14ac:dyDescent="0.25">
      <c r="A350" s="345" t="s">
        <v>57</v>
      </c>
      <c r="B350" s="298">
        <v>11</v>
      </c>
      <c r="C350" s="231">
        <v>338</v>
      </c>
      <c r="D350" s="231">
        <v>2016</v>
      </c>
      <c r="E350" s="297" t="s">
        <v>986</v>
      </c>
      <c r="F350" s="36" t="s">
        <v>982</v>
      </c>
      <c r="G350" s="237"/>
    </row>
    <row r="351" spans="1:7" s="235" customFormat="1" ht="34.5" customHeight="1" x14ac:dyDescent="0.25">
      <c r="A351" s="346"/>
      <c r="B351" s="298">
        <v>12</v>
      </c>
      <c r="C351" s="231">
        <v>339</v>
      </c>
      <c r="D351" s="231">
        <v>2016</v>
      </c>
      <c r="E351" s="297" t="s">
        <v>987</v>
      </c>
      <c r="F351" s="210" t="s">
        <v>981</v>
      </c>
      <c r="G351" s="237"/>
    </row>
    <row r="352" spans="1:7" s="235" customFormat="1" ht="30" x14ac:dyDescent="0.25">
      <c r="A352" s="346"/>
      <c r="B352" s="298">
        <v>13</v>
      </c>
      <c r="C352" s="231">
        <v>340</v>
      </c>
      <c r="D352" s="231">
        <v>2016</v>
      </c>
      <c r="E352" s="297" t="s">
        <v>988</v>
      </c>
      <c r="F352" s="36" t="s">
        <v>980</v>
      </c>
      <c r="G352" s="237"/>
    </row>
    <row r="353" spans="1:7" s="235" customFormat="1" ht="30" x14ac:dyDescent="0.25">
      <c r="A353" s="346"/>
      <c r="B353" s="298">
        <v>14</v>
      </c>
      <c r="C353" s="231">
        <v>341</v>
      </c>
      <c r="D353" s="231">
        <v>2016</v>
      </c>
      <c r="E353" s="297" t="s">
        <v>989</v>
      </c>
      <c r="F353" s="36" t="s">
        <v>983</v>
      </c>
      <c r="G353" s="237"/>
    </row>
    <row r="354" spans="1:7" s="235" customFormat="1" ht="18.75" x14ac:dyDescent="0.25">
      <c r="A354" s="346"/>
      <c r="B354" s="298">
        <v>15</v>
      </c>
      <c r="C354" s="231">
        <v>342</v>
      </c>
      <c r="D354" s="231">
        <v>2016</v>
      </c>
      <c r="E354" s="297" t="s">
        <v>990</v>
      </c>
      <c r="F354" s="143" t="s">
        <v>984</v>
      </c>
      <c r="G354" s="237" t="s">
        <v>426</v>
      </c>
    </row>
    <row r="355" spans="1:7" s="235" customFormat="1" ht="18.75" x14ac:dyDescent="0.25">
      <c r="A355" s="347"/>
      <c r="B355" s="298">
        <v>16</v>
      </c>
      <c r="C355" s="231">
        <v>343</v>
      </c>
      <c r="D355" s="231">
        <v>2016</v>
      </c>
      <c r="E355" s="297" t="s">
        <v>991</v>
      </c>
      <c r="F355" s="143" t="s">
        <v>985</v>
      </c>
      <c r="G355" s="237" t="s">
        <v>408</v>
      </c>
    </row>
    <row r="356" spans="1:7" s="235" customFormat="1" ht="30" x14ac:dyDescent="0.25">
      <c r="A356" s="234" t="s">
        <v>28</v>
      </c>
      <c r="B356" s="231">
        <v>4</v>
      </c>
      <c r="C356" s="231">
        <v>344</v>
      </c>
      <c r="D356" s="231">
        <v>2016</v>
      </c>
      <c r="E356" s="316" t="s">
        <v>995</v>
      </c>
      <c r="F356" s="151" t="s">
        <v>753</v>
      </c>
      <c r="G356" s="237" t="s">
        <v>390</v>
      </c>
    </row>
    <row r="357" spans="1:7" s="235" customFormat="1" ht="18.75" x14ac:dyDescent="0.25">
      <c r="A357" s="237" t="s">
        <v>52</v>
      </c>
      <c r="B357" s="293">
        <v>12</v>
      </c>
      <c r="C357" s="231">
        <v>345</v>
      </c>
      <c r="D357" s="231">
        <v>2016</v>
      </c>
      <c r="E357" s="297" t="s">
        <v>1022</v>
      </c>
      <c r="F357" s="15" t="s">
        <v>996</v>
      </c>
      <c r="G357" s="237" t="s">
        <v>1065</v>
      </c>
    </row>
    <row r="358" spans="1:7" s="235" customFormat="1" ht="18.75" x14ac:dyDescent="0.25">
      <c r="A358" s="237"/>
      <c r="B358" s="293">
        <v>13</v>
      </c>
      <c r="C358" s="231">
        <v>346</v>
      </c>
      <c r="D358" s="298">
        <v>2016</v>
      </c>
      <c r="E358" s="297" t="s">
        <v>1023</v>
      </c>
      <c r="F358" s="36" t="s">
        <v>984</v>
      </c>
      <c r="G358" s="237" t="s">
        <v>426</v>
      </c>
    </row>
    <row r="359" spans="1:7" s="235" customFormat="1" ht="18.75" x14ac:dyDescent="0.25">
      <c r="A359" s="237"/>
      <c r="B359" s="298">
        <v>14</v>
      </c>
      <c r="C359" s="231">
        <v>347</v>
      </c>
      <c r="D359" s="231">
        <v>2016</v>
      </c>
      <c r="E359" s="297" t="s">
        <v>1057</v>
      </c>
      <c r="F359" s="36" t="s">
        <v>1062</v>
      </c>
      <c r="G359" s="237" t="s">
        <v>421</v>
      </c>
    </row>
    <row r="360" spans="1:7" s="235" customFormat="1" ht="18.75" x14ac:dyDescent="0.25">
      <c r="A360" s="237"/>
      <c r="B360" s="298">
        <v>15</v>
      </c>
      <c r="C360" s="231">
        <v>348</v>
      </c>
      <c r="D360" s="231">
        <v>2016</v>
      </c>
      <c r="E360" s="297" t="s">
        <v>1058</v>
      </c>
      <c r="F360" s="36" t="s">
        <v>1063</v>
      </c>
      <c r="G360" s="237" t="s">
        <v>410</v>
      </c>
    </row>
    <row r="361" spans="1:7" s="235" customFormat="1" ht="18.75" x14ac:dyDescent="0.25">
      <c r="A361" s="237" t="s">
        <v>61</v>
      </c>
      <c r="B361" s="298">
        <v>15</v>
      </c>
      <c r="C361" s="231">
        <v>349</v>
      </c>
      <c r="D361" s="231">
        <v>2016</v>
      </c>
      <c r="E361" s="297" t="s">
        <v>1013</v>
      </c>
      <c r="F361" s="36" t="s">
        <v>1011</v>
      </c>
      <c r="G361" s="237" t="s">
        <v>426</v>
      </c>
    </row>
    <row r="362" spans="1:7" s="235" customFormat="1" ht="18.75" x14ac:dyDescent="0.25">
      <c r="A362" s="237"/>
      <c r="B362" s="298">
        <v>16</v>
      </c>
      <c r="C362" s="231">
        <v>350</v>
      </c>
      <c r="D362" s="231">
        <v>2016</v>
      </c>
      <c r="E362" s="297" t="s">
        <v>1014</v>
      </c>
      <c r="F362" s="36" t="s">
        <v>535</v>
      </c>
      <c r="G362" s="237"/>
    </row>
    <row r="363" spans="1:7" s="235" customFormat="1" ht="30" x14ac:dyDescent="0.25">
      <c r="A363" s="234" t="s">
        <v>1008</v>
      </c>
      <c r="B363" s="298">
        <v>5</v>
      </c>
      <c r="C363" s="231">
        <v>351</v>
      </c>
      <c r="D363" s="231">
        <v>2016</v>
      </c>
      <c r="E363" s="316" t="s">
        <v>1010</v>
      </c>
      <c r="F363" s="151" t="s">
        <v>753</v>
      </c>
      <c r="G363" s="237" t="s">
        <v>390</v>
      </c>
    </row>
    <row r="364" spans="1:7" s="235" customFormat="1" ht="30" x14ac:dyDescent="0.25">
      <c r="A364" s="234" t="s">
        <v>60</v>
      </c>
      <c r="B364" s="231">
        <v>10</v>
      </c>
      <c r="C364" s="231">
        <v>352</v>
      </c>
      <c r="D364" s="231">
        <v>2016</v>
      </c>
      <c r="E364" s="316" t="s">
        <v>1017</v>
      </c>
      <c r="F364" s="151" t="s">
        <v>1018</v>
      </c>
      <c r="G364" s="237" t="s">
        <v>409</v>
      </c>
    </row>
    <row r="365" spans="1:7" s="235" customFormat="1" ht="18.75" x14ac:dyDescent="0.25">
      <c r="A365" s="300" t="s">
        <v>12</v>
      </c>
      <c r="B365" s="301">
        <v>5</v>
      </c>
      <c r="C365" s="302">
        <v>353</v>
      </c>
      <c r="D365" s="302">
        <v>2016</v>
      </c>
      <c r="E365" s="303" t="s">
        <v>1020</v>
      </c>
      <c r="F365" s="265" t="s">
        <v>1021</v>
      </c>
      <c r="G365" s="237" t="s">
        <v>589</v>
      </c>
    </row>
    <row r="366" spans="1:7" s="235" customFormat="1" ht="18.75" x14ac:dyDescent="0.25">
      <c r="A366" s="300" t="s">
        <v>28</v>
      </c>
      <c r="B366" s="301">
        <v>5</v>
      </c>
      <c r="C366" s="302">
        <v>354</v>
      </c>
      <c r="D366" s="302">
        <v>2016</v>
      </c>
      <c r="E366" s="303" t="s">
        <v>1025</v>
      </c>
      <c r="F366" s="265" t="s">
        <v>1019</v>
      </c>
      <c r="G366" s="237" t="s">
        <v>589</v>
      </c>
    </row>
    <row r="367" spans="1:7" s="235" customFormat="1" ht="19.5" x14ac:dyDescent="0.4">
      <c r="A367" s="300" t="s">
        <v>21</v>
      </c>
      <c r="B367" s="304">
        <v>6</v>
      </c>
      <c r="C367" s="302">
        <v>355</v>
      </c>
      <c r="D367" s="302">
        <v>2016</v>
      </c>
      <c r="E367" s="305" t="s">
        <v>1027</v>
      </c>
      <c r="F367" s="263" t="s">
        <v>684</v>
      </c>
      <c r="G367" s="237" t="s">
        <v>589</v>
      </c>
    </row>
    <row r="368" spans="1:7" s="235" customFormat="1" ht="19.5" x14ac:dyDescent="0.25">
      <c r="A368" s="300" t="s">
        <v>55</v>
      </c>
      <c r="B368" s="304">
        <v>5</v>
      </c>
      <c r="C368" s="302">
        <v>356</v>
      </c>
      <c r="D368" s="302">
        <v>2016</v>
      </c>
      <c r="E368" s="306" t="s">
        <v>1030</v>
      </c>
      <c r="F368" s="265" t="s">
        <v>1019</v>
      </c>
      <c r="G368" s="237" t="s">
        <v>589</v>
      </c>
    </row>
    <row r="369" spans="1:7" s="235" customFormat="1" ht="19.5" x14ac:dyDescent="0.25">
      <c r="A369" s="367" t="s">
        <v>1061</v>
      </c>
      <c r="B369" s="308">
        <v>11</v>
      </c>
      <c r="C369" s="309">
        <v>357</v>
      </c>
      <c r="D369" s="312">
        <v>2016</v>
      </c>
      <c r="E369" s="310" t="s">
        <v>1031</v>
      </c>
      <c r="F369" s="311" t="s">
        <v>1039</v>
      </c>
      <c r="G369" s="237" t="s">
        <v>394</v>
      </c>
    </row>
    <row r="370" spans="1:7" s="235" customFormat="1" ht="19.5" x14ac:dyDescent="0.25">
      <c r="A370" s="368"/>
      <c r="B370" s="308">
        <v>12</v>
      </c>
      <c r="C370" s="309">
        <v>358</v>
      </c>
      <c r="D370" s="308">
        <v>2016</v>
      </c>
      <c r="E370" s="310" t="s">
        <v>1032</v>
      </c>
      <c r="F370" s="307" t="s">
        <v>1040</v>
      </c>
      <c r="G370" s="237" t="s">
        <v>404</v>
      </c>
    </row>
    <row r="371" spans="1:7" s="235" customFormat="1" ht="45" x14ac:dyDescent="0.25">
      <c r="A371" s="368"/>
      <c r="B371" s="293">
        <v>13</v>
      </c>
      <c r="C371" s="309">
        <v>359</v>
      </c>
      <c r="D371" s="312">
        <v>2016</v>
      </c>
      <c r="E371" s="232" t="s">
        <v>1033</v>
      </c>
      <c r="F371" s="144" t="s">
        <v>994</v>
      </c>
      <c r="G371" s="233"/>
    </row>
    <row r="372" spans="1:7" s="235" customFormat="1" ht="30" x14ac:dyDescent="0.25">
      <c r="A372" s="368"/>
      <c r="B372" s="293">
        <v>14</v>
      </c>
      <c r="C372" s="309">
        <v>360</v>
      </c>
      <c r="D372" s="308">
        <v>2016</v>
      </c>
      <c r="E372" s="232" t="s">
        <v>1034</v>
      </c>
      <c r="F372" s="144" t="s">
        <v>1041</v>
      </c>
      <c r="G372" s="233"/>
    </row>
    <row r="373" spans="1:7" s="235" customFormat="1" ht="30" x14ac:dyDescent="0.25">
      <c r="A373" s="369"/>
      <c r="B373" s="293">
        <v>15</v>
      </c>
      <c r="C373" s="309">
        <v>361</v>
      </c>
      <c r="D373" s="312">
        <v>2016</v>
      </c>
      <c r="E373" s="232" t="s">
        <v>1035</v>
      </c>
      <c r="F373" s="144" t="s">
        <v>1038</v>
      </c>
      <c r="G373" s="233"/>
    </row>
    <row r="374" spans="1:7" s="235" customFormat="1" ht="19.5" x14ac:dyDescent="0.25">
      <c r="A374" s="345" t="s">
        <v>510</v>
      </c>
      <c r="B374" s="293">
        <v>13</v>
      </c>
      <c r="C374" s="309">
        <v>362</v>
      </c>
      <c r="D374" s="312">
        <v>2016</v>
      </c>
      <c r="E374" s="232" t="s">
        <v>1044</v>
      </c>
      <c r="F374" s="144" t="s">
        <v>1046</v>
      </c>
      <c r="G374" s="233"/>
    </row>
    <row r="375" spans="1:7" s="235" customFormat="1" ht="19.5" x14ac:dyDescent="0.25">
      <c r="A375" s="347"/>
      <c r="B375" s="293">
        <v>14</v>
      </c>
      <c r="C375" s="309">
        <v>363</v>
      </c>
      <c r="D375" s="312">
        <v>2016</v>
      </c>
      <c r="E375" s="232" t="s">
        <v>1045</v>
      </c>
      <c r="F375" s="144" t="s">
        <v>1042</v>
      </c>
      <c r="G375" s="233"/>
    </row>
    <row r="376" spans="1:7" s="235" customFormat="1" ht="19.5" x14ac:dyDescent="0.25">
      <c r="A376" s="237" t="s">
        <v>59</v>
      </c>
      <c r="B376" s="293">
        <v>8</v>
      </c>
      <c r="C376" s="309">
        <v>364</v>
      </c>
      <c r="D376" s="312">
        <v>2016</v>
      </c>
      <c r="E376" s="232" t="s">
        <v>1047</v>
      </c>
      <c r="F376" s="144" t="s">
        <v>769</v>
      </c>
      <c r="G376" s="233" t="s">
        <v>390</v>
      </c>
    </row>
    <row r="377" spans="1:7" s="235" customFormat="1" ht="30" x14ac:dyDescent="0.25">
      <c r="A377" s="345" t="s">
        <v>22</v>
      </c>
      <c r="B377" s="293">
        <v>11</v>
      </c>
      <c r="C377" s="309">
        <v>365</v>
      </c>
      <c r="D377" s="312">
        <v>2016</v>
      </c>
      <c r="E377" s="232" t="s">
        <v>1050</v>
      </c>
      <c r="F377" s="144" t="s">
        <v>1048</v>
      </c>
      <c r="G377" s="233" t="s">
        <v>408</v>
      </c>
    </row>
    <row r="378" spans="1:7" s="235" customFormat="1" ht="30" x14ac:dyDescent="0.25">
      <c r="A378" s="347"/>
      <c r="B378" s="293">
        <v>12</v>
      </c>
      <c r="C378" s="309">
        <v>366</v>
      </c>
      <c r="D378" s="312">
        <v>2016</v>
      </c>
      <c r="E378" s="232" t="s">
        <v>1051</v>
      </c>
      <c r="F378" s="144" t="s">
        <v>1049</v>
      </c>
      <c r="G378" s="233" t="s">
        <v>408</v>
      </c>
    </row>
    <row r="379" spans="1:7" s="235" customFormat="1" ht="30" x14ac:dyDescent="0.25">
      <c r="A379" s="234" t="s">
        <v>54</v>
      </c>
      <c r="B379" s="231">
        <v>8</v>
      </c>
      <c r="C379" s="309">
        <v>367</v>
      </c>
      <c r="D379" s="309">
        <v>2016</v>
      </c>
      <c r="E379" s="232" t="s">
        <v>1053</v>
      </c>
      <c r="F379" s="144" t="s">
        <v>1052</v>
      </c>
      <c r="G379" s="233" t="s">
        <v>392</v>
      </c>
    </row>
    <row r="380" spans="1:7" s="235" customFormat="1" ht="30" x14ac:dyDescent="0.25">
      <c r="A380" s="234" t="s">
        <v>50</v>
      </c>
      <c r="B380" s="231">
        <v>17</v>
      </c>
      <c r="C380" s="309">
        <v>368</v>
      </c>
      <c r="D380" s="309">
        <v>2016</v>
      </c>
      <c r="E380" s="232" t="s">
        <v>1056</v>
      </c>
      <c r="F380" s="144" t="s">
        <v>1055</v>
      </c>
      <c r="G380" s="233" t="s">
        <v>452</v>
      </c>
    </row>
    <row r="381" spans="1:7" s="235" customFormat="1" ht="19.5" x14ac:dyDescent="0.25">
      <c r="A381" s="237" t="s">
        <v>46</v>
      </c>
      <c r="B381" s="293">
        <v>9</v>
      </c>
      <c r="C381" s="309">
        <v>369</v>
      </c>
      <c r="D381" s="312">
        <v>2016</v>
      </c>
      <c r="E381" s="232" t="s">
        <v>1060</v>
      </c>
      <c r="F381" s="36" t="s">
        <v>1059</v>
      </c>
      <c r="G381" s="233" t="s">
        <v>390</v>
      </c>
    </row>
    <row r="382" spans="1:7" s="235" customFormat="1" ht="19.5" x14ac:dyDescent="0.25">
      <c r="A382" s="237" t="s">
        <v>5</v>
      </c>
      <c r="B382" s="293">
        <v>15</v>
      </c>
      <c r="C382" s="309">
        <v>370</v>
      </c>
      <c r="D382" s="312">
        <v>2016</v>
      </c>
      <c r="E382" s="232" t="s">
        <v>1068</v>
      </c>
      <c r="F382" s="2" t="s">
        <v>1064</v>
      </c>
      <c r="G382" s="237" t="s">
        <v>389</v>
      </c>
    </row>
    <row r="383" spans="1:7" s="235" customFormat="1" ht="30" x14ac:dyDescent="0.25">
      <c r="A383" s="234" t="s">
        <v>56</v>
      </c>
      <c r="B383" s="231">
        <v>12</v>
      </c>
      <c r="C383" s="309">
        <v>371</v>
      </c>
      <c r="D383" s="309">
        <v>2016</v>
      </c>
      <c r="E383" s="232" t="s">
        <v>1067</v>
      </c>
      <c r="F383" s="144" t="s">
        <v>1066</v>
      </c>
      <c r="G383" s="237"/>
    </row>
    <row r="411" spans="6:6" x14ac:dyDescent="0.25">
      <c r="F411" s="1">
        <f>280000*750000</f>
        <v>210000000000</v>
      </c>
    </row>
  </sheetData>
  <mergeCells count="67">
    <mergeCell ref="A374:A375"/>
    <mergeCell ref="A377:A378"/>
    <mergeCell ref="A350:A355"/>
    <mergeCell ref="A369:A373"/>
    <mergeCell ref="A338:A339"/>
    <mergeCell ref="A341:A342"/>
    <mergeCell ref="A333:G333"/>
    <mergeCell ref="A327:A328"/>
    <mergeCell ref="A55:A57"/>
    <mergeCell ref="A59:A60"/>
    <mergeCell ref="A78:A88"/>
    <mergeCell ref="A70:A76"/>
    <mergeCell ref="A105:A106"/>
    <mergeCell ref="A63:A65"/>
    <mergeCell ref="A66:A69"/>
    <mergeCell ref="A96:A97"/>
    <mergeCell ref="A145:A146"/>
    <mergeCell ref="A147:A148"/>
    <mergeCell ref="A212:G212"/>
    <mergeCell ref="A217:A219"/>
    <mergeCell ref="A98:A102"/>
    <mergeCell ref="A125:A126"/>
    <mergeCell ref="A1:H1"/>
    <mergeCell ref="A2:H2"/>
    <mergeCell ref="A48:A50"/>
    <mergeCell ref="A43:A47"/>
    <mergeCell ref="A41:A42"/>
    <mergeCell ref="A4:A6"/>
    <mergeCell ref="A7:A8"/>
    <mergeCell ref="A35:A40"/>
    <mergeCell ref="A26:A30"/>
    <mergeCell ref="A32:A34"/>
    <mergeCell ref="A9:A14"/>
    <mergeCell ref="A15:A16"/>
    <mergeCell ref="A17:A20"/>
    <mergeCell ref="A21:A25"/>
    <mergeCell ref="A305:A309"/>
    <mergeCell ref="A226:A229"/>
    <mergeCell ref="A247:G247"/>
    <mergeCell ref="A315:A316"/>
    <mergeCell ref="A108:G108"/>
    <mergeCell ref="A287:G287"/>
    <mergeCell ref="A288:A292"/>
    <mergeCell ref="A152:A153"/>
    <mergeCell ref="A204:A205"/>
    <mergeCell ref="A178:A179"/>
    <mergeCell ref="A174:A177"/>
    <mergeCell ref="A171:A172"/>
    <mergeCell ref="A167:A169"/>
    <mergeCell ref="A196:A197"/>
    <mergeCell ref="A181:G181"/>
    <mergeCell ref="A160:A163"/>
    <mergeCell ref="A123:G123"/>
    <mergeCell ref="A119:A120"/>
    <mergeCell ref="A128:G128"/>
    <mergeCell ref="A111:A113"/>
    <mergeCell ref="A142:A144"/>
    <mergeCell ref="A139:A141"/>
    <mergeCell ref="A136:A138"/>
    <mergeCell ref="A129:A131"/>
    <mergeCell ref="A132:A135"/>
    <mergeCell ref="A240:A242"/>
    <mergeCell ref="A158:G158"/>
    <mergeCell ref="A156:A157"/>
    <mergeCell ref="A234:A235"/>
    <mergeCell ref="A251:A253"/>
    <mergeCell ref="A236:A237"/>
  </mergeCells>
  <pageMargins left="0.27" right="0.13" top="0.41" bottom="0.4" header="0.3" footer="0.3"/>
  <pageSetup paperSize="14" scale="75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L254"/>
  <sheetViews>
    <sheetView topLeftCell="A163" zoomScale="85" zoomScaleNormal="85" zoomScaleSheetLayoutView="70" workbookViewId="0">
      <selection activeCell="D178" sqref="D178"/>
    </sheetView>
  </sheetViews>
  <sheetFormatPr defaultRowHeight="15" x14ac:dyDescent="0.25"/>
  <cols>
    <col min="1" max="1" width="16.140625" style="1" customWidth="1"/>
    <col min="2" max="2" width="19.5703125" style="1" bestFit="1" customWidth="1"/>
    <col min="3" max="3" width="22.85546875" style="1" bestFit="1" customWidth="1"/>
    <col min="4" max="4" width="11.7109375" style="1" bestFit="1" customWidth="1"/>
    <col min="5" max="5" width="16.140625" style="1" customWidth="1"/>
    <col min="6" max="6" width="71.42578125" style="1" customWidth="1"/>
    <col min="7" max="7" width="47.140625" style="1" customWidth="1"/>
    <col min="8" max="16384" width="9.140625" style="1"/>
  </cols>
  <sheetData>
    <row r="1" spans="1:12" ht="23.25" x14ac:dyDescent="0.35">
      <c r="A1" s="356" t="s">
        <v>344</v>
      </c>
      <c r="B1" s="356"/>
      <c r="C1" s="356"/>
      <c r="D1" s="356"/>
      <c r="E1" s="356"/>
      <c r="F1" s="356"/>
    </row>
    <row r="2" spans="1:12" ht="23.25" x14ac:dyDescent="0.35">
      <c r="A2" s="357" t="s">
        <v>205</v>
      </c>
      <c r="B2" s="357"/>
      <c r="C2" s="357"/>
      <c r="D2" s="357"/>
      <c r="E2" s="357"/>
      <c r="F2" s="357"/>
    </row>
    <row r="3" spans="1:12" ht="47.25" x14ac:dyDescent="0.25">
      <c r="A3" s="110" t="s">
        <v>3</v>
      </c>
      <c r="B3" s="110" t="s">
        <v>345</v>
      </c>
      <c r="C3" s="110" t="s">
        <v>286</v>
      </c>
      <c r="D3" s="110" t="s">
        <v>206</v>
      </c>
      <c r="E3" s="110" t="s">
        <v>213</v>
      </c>
      <c r="F3" s="110" t="s">
        <v>287</v>
      </c>
      <c r="G3" s="111" t="s">
        <v>387</v>
      </c>
    </row>
    <row r="4" spans="1:12" ht="33" x14ac:dyDescent="0.25">
      <c r="A4" s="358" t="s">
        <v>37</v>
      </c>
      <c r="B4" s="93">
        <v>1</v>
      </c>
      <c r="C4" s="35">
        <v>1</v>
      </c>
      <c r="D4" s="35">
        <v>2016</v>
      </c>
      <c r="E4" s="101" t="s">
        <v>214</v>
      </c>
      <c r="F4" s="112" t="s">
        <v>298</v>
      </c>
      <c r="G4" s="135" t="s">
        <v>399</v>
      </c>
    </row>
    <row r="5" spans="1:12" ht="19.5" x14ac:dyDescent="0.25">
      <c r="A5" s="359"/>
      <c r="B5" s="93">
        <v>2</v>
      </c>
      <c r="C5" s="35">
        <v>2</v>
      </c>
      <c r="D5" s="35">
        <v>2016</v>
      </c>
      <c r="E5" s="101" t="s">
        <v>168</v>
      </c>
      <c r="F5" s="113" t="s">
        <v>299</v>
      </c>
      <c r="G5" s="68" t="s">
        <v>388</v>
      </c>
    </row>
    <row r="6" spans="1:12" ht="33" x14ac:dyDescent="0.25">
      <c r="A6" s="360"/>
      <c r="B6" s="93">
        <v>3</v>
      </c>
      <c r="C6" s="35">
        <v>3</v>
      </c>
      <c r="D6" s="35">
        <v>2016</v>
      </c>
      <c r="E6" s="101" t="s">
        <v>215</v>
      </c>
      <c r="F6" s="113" t="s">
        <v>300</v>
      </c>
      <c r="G6" s="106" t="s">
        <v>389</v>
      </c>
    </row>
    <row r="7" spans="1:12" ht="19.5" x14ac:dyDescent="0.25">
      <c r="A7" s="358" t="s">
        <v>44</v>
      </c>
      <c r="B7" s="93">
        <v>1</v>
      </c>
      <c r="C7" s="99">
        <v>4</v>
      </c>
      <c r="D7" s="35">
        <v>2016</v>
      </c>
      <c r="E7" s="101" t="s">
        <v>216</v>
      </c>
      <c r="F7" s="113" t="s">
        <v>301</v>
      </c>
      <c r="G7" s="106" t="s">
        <v>390</v>
      </c>
    </row>
    <row r="8" spans="1:12" ht="19.5" x14ac:dyDescent="0.25">
      <c r="A8" s="360"/>
      <c r="B8" s="93">
        <v>2</v>
      </c>
      <c r="C8" s="99">
        <v>5</v>
      </c>
      <c r="D8" s="35">
        <v>2016</v>
      </c>
      <c r="E8" s="101" t="s">
        <v>217</v>
      </c>
      <c r="F8" s="113" t="s">
        <v>391</v>
      </c>
      <c r="G8" s="106" t="s">
        <v>392</v>
      </c>
    </row>
    <row r="9" spans="1:12" ht="33.75" customHeight="1" x14ac:dyDescent="0.25">
      <c r="A9" s="358" t="s">
        <v>45</v>
      </c>
      <c r="B9" s="93">
        <v>1</v>
      </c>
      <c r="C9" s="99">
        <v>6</v>
      </c>
      <c r="D9" s="35">
        <v>2016</v>
      </c>
      <c r="E9" s="101" t="s">
        <v>218</v>
      </c>
      <c r="F9" s="112" t="s">
        <v>153</v>
      </c>
      <c r="G9" s="106" t="s">
        <v>390</v>
      </c>
    </row>
    <row r="10" spans="1:12" ht="33" x14ac:dyDescent="0.25">
      <c r="A10" s="359"/>
      <c r="B10" s="93">
        <v>2</v>
      </c>
      <c r="C10" s="35">
        <v>7</v>
      </c>
      <c r="D10" s="35">
        <v>2016</v>
      </c>
      <c r="E10" s="101" t="s">
        <v>219</v>
      </c>
      <c r="F10" s="112" t="s">
        <v>154</v>
      </c>
      <c r="G10" s="106" t="s">
        <v>393</v>
      </c>
    </row>
    <row r="11" spans="1:12" ht="19.5" x14ac:dyDescent="0.25">
      <c r="A11" s="359"/>
      <c r="B11" s="93">
        <v>3</v>
      </c>
      <c r="C11" s="35">
        <v>8</v>
      </c>
      <c r="D11" s="35">
        <v>2016</v>
      </c>
      <c r="E11" s="101" t="s">
        <v>220</v>
      </c>
      <c r="F11" s="112" t="s">
        <v>155</v>
      </c>
      <c r="G11" s="106" t="s">
        <v>394</v>
      </c>
    </row>
    <row r="12" spans="1:12" ht="19.5" x14ac:dyDescent="0.25">
      <c r="A12" s="359"/>
      <c r="B12" s="93">
        <v>4</v>
      </c>
      <c r="C12" s="35">
        <v>9</v>
      </c>
      <c r="D12" s="35">
        <v>2016</v>
      </c>
      <c r="E12" s="101" t="s">
        <v>221</v>
      </c>
      <c r="F12" s="112" t="s">
        <v>69</v>
      </c>
      <c r="G12" s="106" t="s">
        <v>390</v>
      </c>
    </row>
    <row r="13" spans="1:12" ht="19.5" x14ac:dyDescent="0.25">
      <c r="A13" s="359"/>
      <c r="B13" s="93">
        <v>5</v>
      </c>
      <c r="C13" s="99">
        <v>10</v>
      </c>
      <c r="D13" s="35">
        <v>2016</v>
      </c>
      <c r="E13" s="101" t="s">
        <v>222</v>
      </c>
      <c r="F13" s="112" t="s">
        <v>172</v>
      </c>
      <c r="G13" s="106" t="s">
        <v>396</v>
      </c>
      <c r="H13" s="1">
        <v>1</v>
      </c>
    </row>
    <row r="14" spans="1:12" ht="19.5" x14ac:dyDescent="0.25">
      <c r="A14" s="360"/>
      <c r="B14" s="93">
        <v>6</v>
      </c>
      <c r="C14" s="99">
        <v>11</v>
      </c>
      <c r="D14" s="35">
        <v>2016</v>
      </c>
      <c r="E14" s="101" t="s">
        <v>223</v>
      </c>
      <c r="F14" s="112" t="s">
        <v>173</v>
      </c>
      <c r="G14" s="68" t="s">
        <v>395</v>
      </c>
      <c r="L14" s="1">
        <v>0</v>
      </c>
    </row>
    <row r="15" spans="1:12" ht="19.5" x14ac:dyDescent="0.25">
      <c r="A15" s="358" t="s">
        <v>9</v>
      </c>
      <c r="B15" s="93">
        <v>1</v>
      </c>
      <c r="C15" s="99">
        <v>12</v>
      </c>
      <c r="D15" s="35">
        <v>2016</v>
      </c>
      <c r="E15" s="101" t="s">
        <v>224</v>
      </c>
      <c r="F15" s="112" t="s">
        <v>69</v>
      </c>
      <c r="G15" s="68" t="s">
        <v>390</v>
      </c>
    </row>
    <row r="16" spans="1:12" ht="19.5" x14ac:dyDescent="0.25">
      <c r="A16" s="360"/>
      <c r="B16" s="93">
        <v>2</v>
      </c>
      <c r="C16" s="35">
        <v>13</v>
      </c>
      <c r="D16" s="35">
        <v>2016</v>
      </c>
      <c r="E16" s="101" t="s">
        <v>225</v>
      </c>
      <c r="F16" s="112" t="s">
        <v>180</v>
      </c>
      <c r="G16" s="68" t="s">
        <v>397</v>
      </c>
    </row>
    <row r="17" spans="1:8" ht="19.5" x14ac:dyDescent="0.25">
      <c r="A17" s="358" t="s">
        <v>15</v>
      </c>
      <c r="B17" s="93">
        <v>1</v>
      </c>
      <c r="C17" s="35">
        <v>14</v>
      </c>
      <c r="D17" s="35">
        <v>2016</v>
      </c>
      <c r="E17" s="101" t="s">
        <v>226</v>
      </c>
      <c r="F17" s="114" t="s">
        <v>170</v>
      </c>
      <c r="G17" s="68" t="s">
        <v>390</v>
      </c>
    </row>
    <row r="18" spans="1:8" ht="30" x14ac:dyDescent="0.25">
      <c r="A18" s="359"/>
      <c r="B18" s="93">
        <v>2</v>
      </c>
      <c r="C18" s="35">
        <v>15</v>
      </c>
      <c r="D18" s="35">
        <v>2016</v>
      </c>
      <c r="E18" s="101" t="s">
        <v>227</v>
      </c>
      <c r="F18" s="112" t="s">
        <v>166</v>
      </c>
      <c r="G18" s="62" t="s">
        <v>398</v>
      </c>
    </row>
    <row r="19" spans="1:8" ht="19.5" x14ac:dyDescent="0.25">
      <c r="A19" s="359"/>
      <c r="B19" s="93">
        <v>3</v>
      </c>
      <c r="C19" s="99">
        <v>16</v>
      </c>
      <c r="D19" s="35">
        <v>2016</v>
      </c>
      <c r="E19" s="101" t="s">
        <v>228</v>
      </c>
      <c r="F19" s="112" t="s">
        <v>167</v>
      </c>
      <c r="G19" s="68" t="s">
        <v>395</v>
      </c>
    </row>
    <row r="20" spans="1:8" ht="33" x14ac:dyDescent="0.25">
      <c r="A20" s="360"/>
      <c r="B20" s="93">
        <v>4</v>
      </c>
      <c r="C20" s="99">
        <v>17</v>
      </c>
      <c r="D20" s="35">
        <v>2016</v>
      </c>
      <c r="E20" s="101" t="s">
        <v>229</v>
      </c>
      <c r="F20" s="112" t="s">
        <v>302</v>
      </c>
      <c r="G20" s="68" t="s">
        <v>390</v>
      </c>
    </row>
    <row r="21" spans="1:8" ht="19.5" x14ac:dyDescent="0.25">
      <c r="A21" s="358" t="s">
        <v>27</v>
      </c>
      <c r="B21" s="93">
        <v>1</v>
      </c>
      <c r="C21" s="99">
        <v>18</v>
      </c>
      <c r="D21" s="35">
        <v>2016</v>
      </c>
      <c r="E21" s="102">
        <v>42387</v>
      </c>
      <c r="F21" s="112" t="s">
        <v>186</v>
      </c>
      <c r="G21" s="68" t="s">
        <v>400</v>
      </c>
    </row>
    <row r="22" spans="1:8" ht="19.5" x14ac:dyDescent="0.25">
      <c r="A22" s="359"/>
      <c r="B22" s="93">
        <v>2</v>
      </c>
      <c r="C22" s="35">
        <v>19</v>
      </c>
      <c r="D22" s="35">
        <v>2016</v>
      </c>
      <c r="E22" s="102">
        <v>42419</v>
      </c>
      <c r="F22" s="112" t="s">
        <v>187</v>
      </c>
      <c r="G22" s="68" t="s">
        <v>401</v>
      </c>
    </row>
    <row r="23" spans="1:8" ht="19.5" x14ac:dyDescent="0.25">
      <c r="A23" s="359"/>
      <c r="B23" s="93">
        <v>3</v>
      </c>
      <c r="C23" s="35">
        <v>20</v>
      </c>
      <c r="D23" s="35">
        <v>2016</v>
      </c>
      <c r="E23" s="102">
        <v>42449</v>
      </c>
      <c r="F23" s="112" t="s">
        <v>188</v>
      </c>
      <c r="G23" s="106" t="s">
        <v>389</v>
      </c>
    </row>
    <row r="24" spans="1:8" ht="33" x14ac:dyDescent="0.25">
      <c r="A24" s="360"/>
      <c r="B24" s="93">
        <v>4</v>
      </c>
      <c r="C24" s="35">
        <v>21</v>
      </c>
      <c r="D24" s="35">
        <v>2016</v>
      </c>
      <c r="E24" s="102">
        <v>42481</v>
      </c>
      <c r="F24" s="112" t="s">
        <v>189</v>
      </c>
      <c r="G24" s="62" t="s">
        <v>402</v>
      </c>
    </row>
    <row r="25" spans="1:8" ht="33" x14ac:dyDescent="0.25">
      <c r="A25" s="84" t="s">
        <v>47</v>
      </c>
      <c r="B25" s="93">
        <v>1</v>
      </c>
      <c r="C25" s="99">
        <v>22</v>
      </c>
      <c r="D25" s="35">
        <v>2016</v>
      </c>
      <c r="E25" s="102">
        <v>42391</v>
      </c>
      <c r="F25" s="112" t="s">
        <v>190</v>
      </c>
      <c r="G25" s="68" t="s">
        <v>396</v>
      </c>
      <c r="H25" s="1">
        <v>1</v>
      </c>
    </row>
    <row r="26" spans="1:8" ht="19.5" x14ac:dyDescent="0.25">
      <c r="A26" s="358" t="s">
        <v>48</v>
      </c>
      <c r="B26" s="93">
        <v>1</v>
      </c>
      <c r="C26" s="99">
        <v>23</v>
      </c>
      <c r="D26" s="35">
        <v>2016</v>
      </c>
      <c r="E26" s="102">
        <v>42392</v>
      </c>
      <c r="F26" s="112" t="s">
        <v>112</v>
      </c>
      <c r="G26" s="68" t="s">
        <v>390</v>
      </c>
    </row>
    <row r="27" spans="1:8" ht="33" x14ac:dyDescent="0.25">
      <c r="A27" s="359"/>
      <c r="B27" s="93">
        <v>2</v>
      </c>
      <c r="C27" s="99">
        <v>24</v>
      </c>
      <c r="D27" s="35">
        <v>2016</v>
      </c>
      <c r="E27" s="102">
        <v>42424</v>
      </c>
      <c r="F27" s="112" t="s">
        <v>145</v>
      </c>
      <c r="G27" s="68"/>
    </row>
    <row r="28" spans="1:8" ht="19.5" x14ac:dyDescent="0.25">
      <c r="A28" s="359"/>
      <c r="B28" s="93">
        <v>3</v>
      </c>
      <c r="C28" s="35">
        <v>25</v>
      </c>
      <c r="D28" s="35">
        <v>2016</v>
      </c>
      <c r="E28" s="102">
        <v>42454</v>
      </c>
      <c r="F28" s="112" t="s">
        <v>146</v>
      </c>
      <c r="G28" s="68" t="s">
        <v>389</v>
      </c>
    </row>
    <row r="29" spans="1:8" ht="19.5" x14ac:dyDescent="0.25">
      <c r="A29" s="359"/>
      <c r="B29" s="93">
        <v>4</v>
      </c>
      <c r="C29" s="35">
        <v>26</v>
      </c>
      <c r="D29" s="35">
        <v>2016</v>
      </c>
      <c r="E29" s="102">
        <v>42486</v>
      </c>
      <c r="F29" s="112" t="s">
        <v>147</v>
      </c>
      <c r="G29" s="68" t="s">
        <v>390</v>
      </c>
    </row>
    <row r="30" spans="1:8" ht="33" x14ac:dyDescent="0.25">
      <c r="A30" s="360"/>
      <c r="B30" s="93">
        <v>5</v>
      </c>
      <c r="C30" s="35">
        <v>27</v>
      </c>
      <c r="D30" s="35">
        <v>2016</v>
      </c>
      <c r="E30" s="102">
        <v>42517</v>
      </c>
      <c r="F30" s="112" t="s">
        <v>148</v>
      </c>
      <c r="G30" s="68" t="s">
        <v>403</v>
      </c>
    </row>
    <row r="31" spans="1:8" ht="19.5" x14ac:dyDescent="0.25">
      <c r="A31" s="84" t="s">
        <v>26</v>
      </c>
      <c r="B31" s="93">
        <v>1</v>
      </c>
      <c r="C31" s="99">
        <v>28</v>
      </c>
      <c r="D31" s="35">
        <v>2016</v>
      </c>
      <c r="E31" s="102">
        <v>42397</v>
      </c>
      <c r="F31" s="115" t="s">
        <v>69</v>
      </c>
      <c r="G31" s="68" t="s">
        <v>390</v>
      </c>
    </row>
    <row r="32" spans="1:8" ht="19.5" x14ac:dyDescent="0.25">
      <c r="A32" s="358" t="s">
        <v>12</v>
      </c>
      <c r="B32" s="93">
        <v>1</v>
      </c>
      <c r="C32" s="99">
        <v>29</v>
      </c>
      <c r="D32" s="35">
        <v>2016</v>
      </c>
      <c r="E32" s="102">
        <v>42398</v>
      </c>
      <c r="F32" s="112" t="s">
        <v>303</v>
      </c>
      <c r="G32" s="68" t="s">
        <v>404</v>
      </c>
    </row>
    <row r="33" spans="1:7" ht="19.5" x14ac:dyDescent="0.25">
      <c r="A33" s="359"/>
      <c r="B33" s="93">
        <v>2</v>
      </c>
      <c r="C33" s="99">
        <v>30</v>
      </c>
      <c r="D33" s="35">
        <v>2016</v>
      </c>
      <c r="E33" s="101" t="s">
        <v>230</v>
      </c>
      <c r="F33" s="112" t="s">
        <v>304</v>
      </c>
      <c r="G33" s="68" t="s">
        <v>404</v>
      </c>
    </row>
    <row r="34" spans="1:7" ht="19.5" x14ac:dyDescent="0.25">
      <c r="A34" s="360"/>
      <c r="B34" s="93">
        <v>3</v>
      </c>
      <c r="C34" s="35">
        <v>31</v>
      </c>
      <c r="D34" s="35">
        <v>2016</v>
      </c>
      <c r="E34" s="102">
        <v>42460</v>
      </c>
      <c r="F34" s="112" t="s">
        <v>69</v>
      </c>
      <c r="G34" s="68" t="s">
        <v>390</v>
      </c>
    </row>
    <row r="35" spans="1:7" ht="19.5" x14ac:dyDescent="0.25">
      <c r="A35" s="358" t="s">
        <v>38</v>
      </c>
      <c r="B35" s="93">
        <v>1</v>
      </c>
      <c r="C35" s="35">
        <v>32</v>
      </c>
      <c r="D35" s="35">
        <v>2016</v>
      </c>
      <c r="E35" s="101" t="s">
        <v>231</v>
      </c>
      <c r="F35" s="116" t="s">
        <v>305</v>
      </c>
      <c r="G35" s="68" t="s">
        <v>392</v>
      </c>
    </row>
    <row r="36" spans="1:7" ht="19.5" x14ac:dyDescent="0.25">
      <c r="A36" s="359"/>
      <c r="B36" s="93">
        <v>2</v>
      </c>
      <c r="C36" s="35">
        <v>33</v>
      </c>
      <c r="D36" s="35">
        <v>2016</v>
      </c>
      <c r="E36" s="101" t="s">
        <v>232</v>
      </c>
      <c r="F36" s="117" t="s">
        <v>306</v>
      </c>
      <c r="G36" s="68" t="s">
        <v>452</v>
      </c>
    </row>
    <row r="37" spans="1:7" ht="19.5" x14ac:dyDescent="0.25">
      <c r="A37" s="359"/>
      <c r="B37" s="93">
        <v>3</v>
      </c>
      <c r="C37" s="99">
        <v>34</v>
      </c>
      <c r="D37" s="35">
        <v>2016</v>
      </c>
      <c r="E37" s="101" t="s">
        <v>233</v>
      </c>
      <c r="F37" s="112" t="s">
        <v>307</v>
      </c>
      <c r="G37" s="68" t="s">
        <v>394</v>
      </c>
    </row>
    <row r="38" spans="1:7" ht="33" x14ac:dyDescent="0.25">
      <c r="A38" s="359"/>
      <c r="B38" s="93">
        <v>4</v>
      </c>
      <c r="C38" s="99">
        <v>35</v>
      </c>
      <c r="D38" s="35">
        <v>2016</v>
      </c>
      <c r="E38" s="101" t="s">
        <v>234</v>
      </c>
      <c r="F38" s="112" t="s">
        <v>308</v>
      </c>
      <c r="G38" s="68" t="s">
        <v>405</v>
      </c>
    </row>
    <row r="39" spans="1:7" ht="33" x14ac:dyDescent="0.25">
      <c r="A39" s="359"/>
      <c r="B39" s="93">
        <v>5</v>
      </c>
      <c r="C39" s="99">
        <v>36</v>
      </c>
      <c r="D39" s="35">
        <v>2016</v>
      </c>
      <c r="E39" s="101" t="s">
        <v>235</v>
      </c>
      <c r="F39" s="112" t="s">
        <v>309</v>
      </c>
      <c r="G39" s="68" t="s">
        <v>406</v>
      </c>
    </row>
    <row r="40" spans="1:7" ht="19.5" x14ac:dyDescent="0.25">
      <c r="A40" s="360"/>
      <c r="B40" s="93">
        <v>6</v>
      </c>
      <c r="C40" s="35">
        <v>37</v>
      </c>
      <c r="D40" s="35">
        <v>2016</v>
      </c>
      <c r="E40" s="101" t="s">
        <v>236</v>
      </c>
      <c r="F40" s="112" t="s">
        <v>310</v>
      </c>
      <c r="G40" s="68" t="s">
        <v>407</v>
      </c>
    </row>
    <row r="41" spans="1:7" ht="19.5" x14ac:dyDescent="0.25">
      <c r="A41" s="358" t="s">
        <v>49</v>
      </c>
      <c r="B41" s="93">
        <v>1</v>
      </c>
      <c r="C41" s="35">
        <v>38</v>
      </c>
      <c r="D41" s="35">
        <v>2016</v>
      </c>
      <c r="E41" s="101" t="s">
        <v>237</v>
      </c>
      <c r="F41" s="112" t="s">
        <v>69</v>
      </c>
      <c r="G41" s="68" t="s">
        <v>390</v>
      </c>
    </row>
    <row r="42" spans="1:7" ht="19.5" x14ac:dyDescent="0.25">
      <c r="A42" s="360"/>
      <c r="B42" s="93">
        <v>2</v>
      </c>
      <c r="C42" s="35">
        <v>39</v>
      </c>
      <c r="D42" s="35">
        <v>2016</v>
      </c>
      <c r="E42" s="101" t="s">
        <v>238</v>
      </c>
      <c r="F42" s="112" t="s">
        <v>157</v>
      </c>
      <c r="G42" s="68" t="s">
        <v>392</v>
      </c>
    </row>
    <row r="43" spans="1:7" ht="19.5" x14ac:dyDescent="0.25">
      <c r="A43" s="358" t="s">
        <v>5</v>
      </c>
      <c r="B43" s="93">
        <v>1</v>
      </c>
      <c r="C43" s="99">
        <v>40</v>
      </c>
      <c r="D43" s="35">
        <v>2016</v>
      </c>
      <c r="E43" s="101" t="s">
        <v>239</v>
      </c>
      <c r="F43" s="112" t="s">
        <v>69</v>
      </c>
      <c r="G43" s="68" t="s">
        <v>390</v>
      </c>
    </row>
    <row r="44" spans="1:7" ht="33" x14ac:dyDescent="0.25">
      <c r="A44" s="359"/>
      <c r="B44" s="93">
        <v>2</v>
      </c>
      <c r="C44" s="99">
        <v>41</v>
      </c>
      <c r="D44" s="35">
        <v>2016</v>
      </c>
      <c r="E44" s="101" t="s">
        <v>240</v>
      </c>
      <c r="F44" s="112" t="s">
        <v>194</v>
      </c>
      <c r="G44" s="68" t="s">
        <v>390</v>
      </c>
    </row>
    <row r="45" spans="1:7" ht="33" x14ac:dyDescent="0.25">
      <c r="A45" s="359"/>
      <c r="B45" s="93">
        <v>3</v>
      </c>
      <c r="C45" s="99">
        <v>42</v>
      </c>
      <c r="D45" s="35">
        <v>2016</v>
      </c>
      <c r="E45" s="101" t="s">
        <v>241</v>
      </c>
      <c r="F45" s="112" t="s">
        <v>195</v>
      </c>
      <c r="G45" s="68" t="s">
        <v>390</v>
      </c>
    </row>
    <row r="46" spans="1:7" ht="49.5" x14ac:dyDescent="0.25">
      <c r="A46" s="359"/>
      <c r="B46" s="93">
        <v>4</v>
      </c>
      <c r="C46" s="35">
        <v>43</v>
      </c>
      <c r="D46" s="35">
        <v>2016</v>
      </c>
      <c r="E46" s="101" t="s">
        <v>242</v>
      </c>
      <c r="F46" s="112" t="s">
        <v>346</v>
      </c>
      <c r="G46" s="68" t="s">
        <v>452</v>
      </c>
    </row>
    <row r="47" spans="1:7" ht="52.5" customHeight="1" x14ac:dyDescent="0.25">
      <c r="A47" s="360"/>
      <c r="B47" s="93">
        <v>5</v>
      </c>
      <c r="C47" s="35">
        <v>44</v>
      </c>
      <c r="D47" s="35">
        <v>2016</v>
      </c>
      <c r="E47" s="101" t="s">
        <v>243</v>
      </c>
      <c r="F47" s="112" t="s">
        <v>347</v>
      </c>
      <c r="G47" s="68" t="s">
        <v>452</v>
      </c>
    </row>
    <row r="48" spans="1:7" ht="19.5" x14ac:dyDescent="0.25">
      <c r="A48" s="358" t="s">
        <v>50</v>
      </c>
      <c r="B48" s="93">
        <v>1</v>
      </c>
      <c r="C48" s="35">
        <v>45</v>
      </c>
      <c r="D48" s="35">
        <v>2016</v>
      </c>
      <c r="E48" s="101" t="s">
        <v>244</v>
      </c>
      <c r="F48" s="112" t="s">
        <v>311</v>
      </c>
      <c r="G48" s="68" t="s">
        <v>394</v>
      </c>
    </row>
    <row r="49" spans="1:7" ht="19.5" x14ac:dyDescent="0.25">
      <c r="A49" s="359"/>
      <c r="B49" s="93">
        <v>2</v>
      </c>
      <c r="C49" s="99">
        <v>46</v>
      </c>
      <c r="D49" s="35">
        <v>2016</v>
      </c>
      <c r="E49" s="101" t="s">
        <v>245</v>
      </c>
      <c r="F49" s="112" t="s">
        <v>312</v>
      </c>
      <c r="G49" s="68" t="s">
        <v>394</v>
      </c>
    </row>
    <row r="50" spans="1:7" ht="19.5" x14ac:dyDescent="0.25">
      <c r="A50" s="360"/>
      <c r="B50" s="93">
        <v>3</v>
      </c>
      <c r="C50" s="99">
        <v>47</v>
      </c>
      <c r="D50" s="35">
        <v>2016</v>
      </c>
      <c r="E50" s="101" t="s">
        <v>246</v>
      </c>
      <c r="F50" s="112" t="s">
        <v>100</v>
      </c>
      <c r="G50" s="68" t="s">
        <v>390</v>
      </c>
    </row>
    <row r="51" spans="1:7" ht="19.5" x14ac:dyDescent="0.25">
      <c r="A51" s="84" t="s">
        <v>51</v>
      </c>
      <c r="B51" s="93">
        <v>1</v>
      </c>
      <c r="C51" s="99">
        <v>48</v>
      </c>
      <c r="D51" s="35">
        <v>2016</v>
      </c>
      <c r="E51" s="101" t="s">
        <v>247</v>
      </c>
      <c r="F51" s="112" t="s">
        <v>193</v>
      </c>
      <c r="G51" s="68" t="s">
        <v>394</v>
      </c>
    </row>
    <row r="52" spans="1:7" ht="19.5" x14ac:dyDescent="0.25">
      <c r="A52" s="84" t="s">
        <v>52</v>
      </c>
      <c r="B52" s="93">
        <v>1</v>
      </c>
      <c r="C52" s="35">
        <v>49</v>
      </c>
      <c r="D52" s="35">
        <v>2016</v>
      </c>
      <c r="E52" s="101" t="s">
        <v>248</v>
      </c>
      <c r="F52" s="112" t="s">
        <v>169</v>
      </c>
      <c r="G52" s="68" t="s">
        <v>408</v>
      </c>
    </row>
    <row r="53" spans="1:7" ht="19.5" x14ac:dyDescent="0.25">
      <c r="A53" s="84" t="s">
        <v>54</v>
      </c>
      <c r="B53" s="93">
        <v>1</v>
      </c>
      <c r="C53" s="35">
        <v>50</v>
      </c>
      <c r="D53" s="35">
        <v>2016</v>
      </c>
      <c r="E53" s="101" t="s">
        <v>249</v>
      </c>
      <c r="F53" s="115" t="s">
        <v>293</v>
      </c>
      <c r="G53" s="68" t="s">
        <v>409</v>
      </c>
    </row>
    <row r="54" spans="1:7" ht="19.5" x14ac:dyDescent="0.25">
      <c r="A54" s="84" t="s">
        <v>55</v>
      </c>
      <c r="B54" s="93">
        <v>1</v>
      </c>
      <c r="C54" s="35">
        <v>51</v>
      </c>
      <c r="D54" s="35">
        <v>2016</v>
      </c>
      <c r="E54" s="101" t="s">
        <v>250</v>
      </c>
      <c r="F54" s="112" t="s">
        <v>114</v>
      </c>
      <c r="G54" s="68" t="s">
        <v>390</v>
      </c>
    </row>
    <row r="55" spans="1:7" ht="19.5" x14ac:dyDescent="0.25">
      <c r="A55" s="358" t="s">
        <v>7</v>
      </c>
      <c r="B55" s="93">
        <v>1</v>
      </c>
      <c r="C55" s="99">
        <v>52</v>
      </c>
      <c r="D55" s="35">
        <v>2016</v>
      </c>
      <c r="E55" s="101" t="s">
        <v>251</v>
      </c>
      <c r="F55" s="118" t="s">
        <v>171</v>
      </c>
      <c r="G55" s="68" t="s">
        <v>392</v>
      </c>
    </row>
    <row r="56" spans="1:7" ht="31.5" x14ac:dyDescent="0.25">
      <c r="A56" s="359"/>
      <c r="B56" s="93">
        <v>2</v>
      </c>
      <c r="C56" s="99">
        <v>53</v>
      </c>
      <c r="D56" s="35">
        <v>2016</v>
      </c>
      <c r="E56" s="101" t="s">
        <v>252</v>
      </c>
      <c r="F56" s="119" t="s">
        <v>202</v>
      </c>
      <c r="G56" s="68" t="s">
        <v>410</v>
      </c>
    </row>
    <row r="57" spans="1:7" ht="31.5" x14ac:dyDescent="0.25">
      <c r="A57" s="360"/>
      <c r="B57" s="93">
        <v>3</v>
      </c>
      <c r="C57" s="99">
        <v>54</v>
      </c>
      <c r="D57" s="35">
        <v>2016</v>
      </c>
      <c r="E57" s="101" t="s">
        <v>253</v>
      </c>
      <c r="F57" s="118" t="s">
        <v>203</v>
      </c>
      <c r="G57" s="68" t="s">
        <v>392</v>
      </c>
    </row>
    <row r="58" spans="1:7" ht="19.5" x14ac:dyDescent="0.25">
      <c r="A58" s="84" t="s">
        <v>56</v>
      </c>
      <c r="B58" s="93">
        <v>1</v>
      </c>
      <c r="C58" s="35">
        <v>55</v>
      </c>
      <c r="D58" s="35">
        <v>2016</v>
      </c>
      <c r="E58" s="101" t="s">
        <v>254</v>
      </c>
      <c r="F58" s="112" t="s">
        <v>313</v>
      </c>
      <c r="G58" s="68" t="s">
        <v>406</v>
      </c>
    </row>
    <row r="59" spans="1:7" ht="19.5" x14ac:dyDescent="0.25">
      <c r="A59" s="358" t="s">
        <v>57</v>
      </c>
      <c r="B59" s="93">
        <v>1</v>
      </c>
      <c r="C59" s="35">
        <v>56</v>
      </c>
      <c r="D59" s="35">
        <v>2016</v>
      </c>
      <c r="E59" s="101" t="s">
        <v>255</v>
      </c>
      <c r="F59" s="112" t="s">
        <v>181</v>
      </c>
      <c r="G59" s="68" t="s">
        <v>390</v>
      </c>
    </row>
    <row r="60" spans="1:7" ht="19.5" x14ac:dyDescent="0.25">
      <c r="A60" s="360"/>
      <c r="B60" s="93">
        <v>2</v>
      </c>
      <c r="C60" s="35">
        <v>57</v>
      </c>
      <c r="D60" s="35">
        <v>2016</v>
      </c>
      <c r="E60" s="101" t="s">
        <v>256</v>
      </c>
      <c r="F60" s="112" t="s">
        <v>200</v>
      </c>
      <c r="G60" s="68" t="s">
        <v>394</v>
      </c>
    </row>
    <row r="61" spans="1:7" ht="30" x14ac:dyDescent="0.25">
      <c r="A61" s="98" t="s">
        <v>58</v>
      </c>
      <c r="B61" s="93">
        <v>1</v>
      </c>
      <c r="C61" s="99">
        <v>58</v>
      </c>
      <c r="D61" s="35">
        <v>2016</v>
      </c>
      <c r="E61" s="101" t="s">
        <v>257</v>
      </c>
      <c r="F61" s="112" t="s">
        <v>166</v>
      </c>
      <c r="G61" s="62" t="s">
        <v>398</v>
      </c>
    </row>
    <row r="62" spans="1:7" ht="19.5" x14ac:dyDescent="0.25">
      <c r="A62" s="84" t="s">
        <v>59</v>
      </c>
      <c r="B62" s="93">
        <v>1</v>
      </c>
      <c r="C62" s="99">
        <v>59</v>
      </c>
      <c r="D62" s="35">
        <v>2016</v>
      </c>
      <c r="E62" s="101" t="s">
        <v>258</v>
      </c>
      <c r="F62" s="115" t="s">
        <v>69</v>
      </c>
      <c r="G62" s="68" t="s">
        <v>390</v>
      </c>
    </row>
    <row r="63" spans="1:7" ht="19.5" x14ac:dyDescent="0.25">
      <c r="A63" s="358" t="s">
        <v>61</v>
      </c>
      <c r="B63" s="93">
        <v>1</v>
      </c>
      <c r="C63" s="99">
        <v>60</v>
      </c>
      <c r="D63" s="35">
        <v>2016</v>
      </c>
      <c r="E63" s="101" t="s">
        <v>259</v>
      </c>
      <c r="F63" s="112" t="s">
        <v>174</v>
      </c>
      <c r="G63" s="68" t="s">
        <v>392</v>
      </c>
    </row>
    <row r="64" spans="1:7" ht="33" x14ac:dyDescent="0.25">
      <c r="A64" s="359"/>
      <c r="B64" s="93">
        <v>2</v>
      </c>
      <c r="C64" s="35">
        <v>61</v>
      </c>
      <c r="D64" s="35">
        <v>2016</v>
      </c>
      <c r="E64" s="101" t="s">
        <v>260</v>
      </c>
      <c r="F64" s="112" t="s">
        <v>175</v>
      </c>
      <c r="G64" s="68" t="s">
        <v>395</v>
      </c>
    </row>
    <row r="65" spans="1:7" ht="19.5" x14ac:dyDescent="0.25">
      <c r="A65" s="360"/>
      <c r="B65" s="93">
        <v>3</v>
      </c>
      <c r="C65" s="35">
        <v>62</v>
      </c>
      <c r="D65" s="35">
        <v>2016</v>
      </c>
      <c r="E65" s="101" t="s">
        <v>261</v>
      </c>
      <c r="F65" s="112" t="s">
        <v>176</v>
      </c>
      <c r="G65" s="68" t="s">
        <v>426</v>
      </c>
    </row>
    <row r="66" spans="1:7" ht="32.25" customHeight="1" x14ac:dyDescent="0.25">
      <c r="A66" s="358" t="s">
        <v>62</v>
      </c>
      <c r="B66" s="93">
        <v>1</v>
      </c>
      <c r="C66" s="35">
        <v>63</v>
      </c>
      <c r="D66" s="35">
        <v>2016</v>
      </c>
      <c r="E66" s="101" t="s">
        <v>262</v>
      </c>
      <c r="F66" s="120" t="s">
        <v>348</v>
      </c>
      <c r="G66" s="68" t="s">
        <v>390</v>
      </c>
    </row>
    <row r="67" spans="1:7" ht="31.5" customHeight="1" x14ac:dyDescent="0.25">
      <c r="A67" s="359"/>
      <c r="B67" s="93">
        <v>2</v>
      </c>
      <c r="C67" s="99">
        <v>64</v>
      </c>
      <c r="D67" s="35">
        <v>2016</v>
      </c>
      <c r="E67" s="101" t="s">
        <v>263</v>
      </c>
      <c r="F67" s="120" t="s">
        <v>349</v>
      </c>
      <c r="G67" s="68" t="s">
        <v>390</v>
      </c>
    </row>
    <row r="68" spans="1:7" ht="33.75" customHeight="1" x14ac:dyDescent="0.25">
      <c r="A68" s="359"/>
      <c r="B68" s="93">
        <v>3</v>
      </c>
      <c r="C68" s="99">
        <v>65</v>
      </c>
      <c r="D68" s="35">
        <v>2016</v>
      </c>
      <c r="E68" s="101" t="s">
        <v>264</v>
      </c>
      <c r="F68" s="120" t="s">
        <v>350</v>
      </c>
      <c r="G68" s="68" t="s">
        <v>390</v>
      </c>
    </row>
    <row r="69" spans="1:7" ht="34.5" customHeight="1" x14ac:dyDescent="0.25">
      <c r="A69" s="360"/>
      <c r="B69" s="93">
        <v>4</v>
      </c>
      <c r="C69" s="99">
        <v>66</v>
      </c>
      <c r="D69" s="35">
        <v>2016</v>
      </c>
      <c r="E69" s="101" t="s">
        <v>265</v>
      </c>
      <c r="F69" s="120" t="s">
        <v>351</v>
      </c>
      <c r="G69" s="68" t="s">
        <v>390</v>
      </c>
    </row>
    <row r="70" spans="1:7" ht="19.5" x14ac:dyDescent="0.25">
      <c r="A70" s="358" t="s">
        <v>11</v>
      </c>
      <c r="B70" s="93">
        <v>1</v>
      </c>
      <c r="C70" s="35">
        <v>67</v>
      </c>
      <c r="D70" s="35">
        <v>2016</v>
      </c>
      <c r="E70" s="101" t="s">
        <v>266</v>
      </c>
      <c r="F70" s="112" t="s">
        <v>295</v>
      </c>
      <c r="G70" s="68" t="s">
        <v>421</v>
      </c>
    </row>
    <row r="71" spans="1:7" ht="19.5" x14ac:dyDescent="0.25">
      <c r="A71" s="359"/>
      <c r="B71" s="93">
        <v>2</v>
      </c>
      <c r="C71" s="35">
        <v>68</v>
      </c>
      <c r="D71" s="35">
        <v>2016</v>
      </c>
      <c r="E71" s="101" t="s">
        <v>267</v>
      </c>
      <c r="F71" s="112" t="s">
        <v>296</v>
      </c>
      <c r="G71" s="68" t="s">
        <v>403</v>
      </c>
    </row>
    <row r="72" spans="1:7" ht="19.5" x14ac:dyDescent="0.25">
      <c r="A72" s="359"/>
      <c r="B72" s="93">
        <v>3</v>
      </c>
      <c r="C72" s="35">
        <v>69</v>
      </c>
      <c r="D72" s="35">
        <v>2016</v>
      </c>
      <c r="E72" s="101" t="s">
        <v>268</v>
      </c>
      <c r="F72" s="112" t="s">
        <v>297</v>
      </c>
      <c r="G72" s="68" t="s">
        <v>410</v>
      </c>
    </row>
    <row r="73" spans="1:7" ht="19.5" x14ac:dyDescent="0.25">
      <c r="A73" s="359"/>
      <c r="B73" s="93">
        <v>4</v>
      </c>
      <c r="C73" s="99">
        <v>70</v>
      </c>
      <c r="D73" s="35">
        <v>2016</v>
      </c>
      <c r="E73" s="101" t="s">
        <v>269</v>
      </c>
      <c r="F73" s="112" t="s">
        <v>207</v>
      </c>
      <c r="G73" s="68" t="s">
        <v>409</v>
      </c>
    </row>
    <row r="74" spans="1:7" ht="19.5" x14ac:dyDescent="0.25">
      <c r="A74" s="359"/>
      <c r="B74" s="93">
        <v>5</v>
      </c>
      <c r="C74" s="99">
        <v>71</v>
      </c>
      <c r="D74" s="35">
        <v>2016</v>
      </c>
      <c r="E74" s="101" t="s">
        <v>270</v>
      </c>
      <c r="F74" s="112" t="s">
        <v>208</v>
      </c>
      <c r="G74" s="68" t="s">
        <v>400</v>
      </c>
    </row>
    <row r="75" spans="1:7" ht="19.5" x14ac:dyDescent="0.25">
      <c r="A75" s="359"/>
      <c r="B75" s="93">
        <v>6</v>
      </c>
      <c r="C75" s="99">
        <v>72</v>
      </c>
      <c r="D75" s="35">
        <v>2016</v>
      </c>
      <c r="E75" s="101" t="s">
        <v>271</v>
      </c>
      <c r="F75" s="112" t="s">
        <v>422</v>
      </c>
      <c r="G75" s="68" t="s">
        <v>403</v>
      </c>
    </row>
    <row r="76" spans="1:7" ht="19.5" x14ac:dyDescent="0.25">
      <c r="A76" s="360"/>
      <c r="B76" s="93">
        <v>7</v>
      </c>
      <c r="C76" s="35">
        <v>73</v>
      </c>
      <c r="D76" s="35">
        <v>2016</v>
      </c>
      <c r="E76" s="101" t="s">
        <v>272</v>
      </c>
      <c r="F76" s="112" t="s">
        <v>210</v>
      </c>
      <c r="G76" s="68" t="s">
        <v>397</v>
      </c>
    </row>
    <row r="77" spans="1:7" ht="19.5" x14ac:dyDescent="0.25">
      <c r="A77" s="84" t="s">
        <v>28</v>
      </c>
      <c r="B77" s="93">
        <v>1</v>
      </c>
      <c r="C77" s="35">
        <v>74</v>
      </c>
      <c r="D77" s="35">
        <v>2016</v>
      </c>
      <c r="E77" s="101" t="s">
        <v>273</v>
      </c>
      <c r="F77" s="115" t="s">
        <v>69</v>
      </c>
      <c r="G77" s="68" t="s">
        <v>390</v>
      </c>
    </row>
    <row r="78" spans="1:7" ht="19.5" x14ac:dyDescent="0.25">
      <c r="A78" s="358" t="s">
        <v>63</v>
      </c>
      <c r="B78" s="93">
        <v>1</v>
      </c>
      <c r="C78" s="35">
        <v>75</v>
      </c>
      <c r="D78" s="35">
        <v>2016</v>
      </c>
      <c r="E78" s="101" t="s">
        <v>274</v>
      </c>
      <c r="F78" s="112" t="s">
        <v>115</v>
      </c>
      <c r="G78" s="68" t="s">
        <v>390</v>
      </c>
    </row>
    <row r="79" spans="1:7" ht="19.5" x14ac:dyDescent="0.25">
      <c r="A79" s="359"/>
      <c r="B79" s="93">
        <v>2</v>
      </c>
      <c r="C79" s="99">
        <v>76</v>
      </c>
      <c r="D79" s="35">
        <v>2016</v>
      </c>
      <c r="E79" s="101" t="s">
        <v>275</v>
      </c>
      <c r="F79" s="117" t="s">
        <v>124</v>
      </c>
      <c r="G79" s="68" t="s">
        <v>404</v>
      </c>
    </row>
    <row r="80" spans="1:7" ht="49.5" x14ac:dyDescent="0.25">
      <c r="A80" s="359"/>
      <c r="B80" s="93">
        <v>3</v>
      </c>
      <c r="C80" s="99">
        <v>77</v>
      </c>
      <c r="D80" s="35">
        <v>2016</v>
      </c>
      <c r="E80" s="101" t="s">
        <v>276</v>
      </c>
      <c r="F80" s="113" t="s">
        <v>125</v>
      </c>
      <c r="G80" s="68" t="s">
        <v>423</v>
      </c>
    </row>
    <row r="81" spans="1:7" ht="33" x14ac:dyDescent="0.25">
      <c r="A81" s="359"/>
      <c r="B81" s="93">
        <v>4</v>
      </c>
      <c r="C81" s="99">
        <v>78</v>
      </c>
      <c r="D81" s="35">
        <v>2016</v>
      </c>
      <c r="E81" s="101" t="s">
        <v>277</v>
      </c>
      <c r="F81" s="113" t="s">
        <v>126</v>
      </c>
      <c r="G81" s="68" t="s">
        <v>423</v>
      </c>
    </row>
    <row r="82" spans="1:7" ht="49.5" x14ac:dyDescent="0.25">
      <c r="A82" s="359"/>
      <c r="B82" s="93">
        <v>5</v>
      </c>
      <c r="C82" s="35">
        <v>79</v>
      </c>
      <c r="D82" s="35">
        <v>2016</v>
      </c>
      <c r="E82" s="101" t="s">
        <v>278</v>
      </c>
      <c r="F82" s="113" t="s">
        <v>127</v>
      </c>
      <c r="G82" s="68" t="s">
        <v>451</v>
      </c>
    </row>
    <row r="83" spans="1:7" ht="19.5" x14ac:dyDescent="0.25">
      <c r="A83" s="359"/>
      <c r="B83" s="93">
        <v>6</v>
      </c>
      <c r="C83" s="35">
        <v>80</v>
      </c>
      <c r="D83" s="35">
        <v>2016</v>
      </c>
      <c r="E83" s="101" t="s">
        <v>279</v>
      </c>
      <c r="F83" s="113" t="s">
        <v>128</v>
      </c>
      <c r="G83" s="68" t="s">
        <v>424</v>
      </c>
    </row>
    <row r="84" spans="1:7" ht="19.5" x14ac:dyDescent="0.25">
      <c r="A84" s="359"/>
      <c r="B84" s="93">
        <v>7</v>
      </c>
      <c r="C84" s="35">
        <v>81</v>
      </c>
      <c r="D84" s="35">
        <v>2016</v>
      </c>
      <c r="E84" s="101" t="s">
        <v>280</v>
      </c>
      <c r="F84" s="113" t="s">
        <v>129</v>
      </c>
      <c r="G84" s="68" t="s">
        <v>451</v>
      </c>
    </row>
    <row r="85" spans="1:7" ht="30" x14ac:dyDescent="0.25">
      <c r="A85" s="359"/>
      <c r="B85" s="93">
        <v>8</v>
      </c>
      <c r="C85" s="99">
        <v>82</v>
      </c>
      <c r="D85" s="35">
        <v>2016</v>
      </c>
      <c r="E85" s="101" t="s">
        <v>281</v>
      </c>
      <c r="F85" s="113" t="s">
        <v>130</v>
      </c>
      <c r="G85" s="62" t="s">
        <v>425</v>
      </c>
    </row>
    <row r="86" spans="1:7" ht="33" x14ac:dyDescent="0.25">
      <c r="A86" s="359"/>
      <c r="B86" s="93">
        <v>9</v>
      </c>
      <c r="C86" s="99">
        <v>83</v>
      </c>
      <c r="D86" s="35">
        <v>2016</v>
      </c>
      <c r="E86" s="101" t="s">
        <v>282</v>
      </c>
      <c r="F86" s="113" t="s">
        <v>131</v>
      </c>
      <c r="G86" s="68" t="s">
        <v>392</v>
      </c>
    </row>
    <row r="87" spans="1:7" ht="33" x14ac:dyDescent="0.25">
      <c r="A87" s="359"/>
      <c r="B87" s="93">
        <v>10</v>
      </c>
      <c r="C87" s="99">
        <v>84</v>
      </c>
      <c r="D87" s="35">
        <v>2016</v>
      </c>
      <c r="E87" s="101" t="s">
        <v>283</v>
      </c>
      <c r="F87" s="113" t="s">
        <v>132</v>
      </c>
      <c r="G87" s="68" t="s">
        <v>392</v>
      </c>
    </row>
    <row r="88" spans="1:7" ht="19.5" x14ac:dyDescent="0.25">
      <c r="A88" s="360"/>
      <c r="B88" s="93">
        <v>11</v>
      </c>
      <c r="C88" s="35">
        <v>85</v>
      </c>
      <c r="D88" s="35">
        <v>2016</v>
      </c>
      <c r="E88" s="101" t="s">
        <v>284</v>
      </c>
      <c r="F88" s="113" t="s">
        <v>314</v>
      </c>
      <c r="G88" s="68" t="s">
        <v>395</v>
      </c>
    </row>
    <row r="89" spans="1:7" ht="19.5" x14ac:dyDescent="0.25">
      <c r="A89" s="84" t="s">
        <v>32</v>
      </c>
      <c r="B89" s="93">
        <v>1</v>
      </c>
      <c r="C89" s="35">
        <v>86</v>
      </c>
      <c r="D89" s="35">
        <v>2016</v>
      </c>
      <c r="E89" s="101" t="s">
        <v>285</v>
      </c>
      <c r="F89" s="115" t="s">
        <v>69</v>
      </c>
      <c r="G89" s="68" t="s">
        <v>390</v>
      </c>
    </row>
    <row r="90" spans="1:7" ht="19.5" x14ac:dyDescent="0.25">
      <c r="A90" s="15" t="s">
        <v>51</v>
      </c>
      <c r="B90" s="107">
        <v>2</v>
      </c>
      <c r="C90" s="35">
        <v>87</v>
      </c>
      <c r="D90" s="99">
        <v>2016</v>
      </c>
      <c r="E90" s="101" t="s">
        <v>290</v>
      </c>
      <c r="F90" s="113" t="s">
        <v>289</v>
      </c>
      <c r="G90" s="68" t="s">
        <v>426</v>
      </c>
    </row>
    <row r="91" spans="1:7" ht="19.5" x14ac:dyDescent="0.25">
      <c r="A91" s="15" t="s">
        <v>26</v>
      </c>
      <c r="B91" s="107">
        <v>2</v>
      </c>
      <c r="C91" s="99">
        <v>88</v>
      </c>
      <c r="D91" s="99">
        <v>2016</v>
      </c>
      <c r="E91" s="101" t="s">
        <v>291</v>
      </c>
      <c r="F91" s="115" t="s">
        <v>288</v>
      </c>
      <c r="G91" s="68" t="s">
        <v>390</v>
      </c>
    </row>
    <row r="92" spans="1:7" ht="19.5" x14ac:dyDescent="0.25">
      <c r="A92" s="15" t="s">
        <v>58</v>
      </c>
      <c r="B92" s="107">
        <v>2</v>
      </c>
      <c r="C92" s="99">
        <v>89</v>
      </c>
      <c r="D92" s="99">
        <v>2016</v>
      </c>
      <c r="E92" s="101" t="s">
        <v>315</v>
      </c>
      <c r="F92" s="115" t="s">
        <v>146</v>
      </c>
      <c r="G92" s="68" t="s">
        <v>389</v>
      </c>
    </row>
    <row r="93" spans="1:7" ht="19.5" x14ac:dyDescent="0.25">
      <c r="A93" s="100" t="s">
        <v>46</v>
      </c>
      <c r="B93" s="107">
        <v>1</v>
      </c>
      <c r="C93" s="99">
        <v>90</v>
      </c>
      <c r="D93" s="99">
        <v>2016</v>
      </c>
      <c r="E93" s="101" t="s">
        <v>316</v>
      </c>
      <c r="F93" s="115" t="s">
        <v>292</v>
      </c>
      <c r="G93" s="68" t="s">
        <v>390</v>
      </c>
    </row>
    <row r="94" spans="1:7" ht="33" x14ac:dyDescent="0.25">
      <c r="A94" s="106" t="s">
        <v>317</v>
      </c>
      <c r="B94" s="107">
        <v>1</v>
      </c>
      <c r="C94" s="35">
        <v>91</v>
      </c>
      <c r="D94" s="99">
        <v>2016</v>
      </c>
      <c r="E94" s="101" t="s">
        <v>318</v>
      </c>
      <c r="F94" s="121" t="s">
        <v>326</v>
      </c>
      <c r="G94" s="68" t="s">
        <v>390</v>
      </c>
    </row>
    <row r="95" spans="1:7" ht="19.5" x14ac:dyDescent="0.25">
      <c r="A95" s="104" t="s">
        <v>5</v>
      </c>
      <c r="B95" s="107">
        <v>6</v>
      </c>
      <c r="C95" s="35">
        <v>92</v>
      </c>
      <c r="D95" s="99">
        <v>2016</v>
      </c>
      <c r="E95" s="101" t="s">
        <v>321</v>
      </c>
      <c r="F95" s="122" t="s">
        <v>322</v>
      </c>
      <c r="G95" s="68" t="s">
        <v>393</v>
      </c>
    </row>
    <row r="96" spans="1:7" ht="19.5" x14ac:dyDescent="0.25">
      <c r="A96" s="365" t="s">
        <v>52</v>
      </c>
      <c r="B96" s="107">
        <v>2</v>
      </c>
      <c r="C96" s="35">
        <v>93</v>
      </c>
      <c r="D96" s="99">
        <v>2016</v>
      </c>
      <c r="E96" s="101" t="s">
        <v>323</v>
      </c>
      <c r="F96" s="118" t="s">
        <v>166</v>
      </c>
      <c r="G96" s="68" t="s">
        <v>398</v>
      </c>
    </row>
    <row r="97" spans="1:7" ht="31.5" x14ac:dyDescent="0.25">
      <c r="A97" s="365"/>
      <c r="B97" s="107">
        <v>3</v>
      </c>
      <c r="C97" s="99">
        <v>94</v>
      </c>
      <c r="D97" s="99">
        <v>2016</v>
      </c>
      <c r="E97" s="101" t="s">
        <v>324</v>
      </c>
      <c r="F97" s="118" t="s">
        <v>325</v>
      </c>
      <c r="G97" s="68" t="s">
        <v>421</v>
      </c>
    </row>
    <row r="98" spans="1:7" ht="34.5" customHeight="1" x14ac:dyDescent="0.25">
      <c r="A98" s="321" t="s">
        <v>63</v>
      </c>
      <c r="B98" s="35">
        <v>12</v>
      </c>
      <c r="C98" s="99">
        <v>95</v>
      </c>
      <c r="D98" s="99">
        <v>2016</v>
      </c>
      <c r="E98" s="101" t="s">
        <v>332</v>
      </c>
      <c r="F98" s="123" t="s">
        <v>352</v>
      </c>
      <c r="G98" s="68" t="s">
        <v>390</v>
      </c>
    </row>
    <row r="99" spans="1:7" ht="31.5" customHeight="1" x14ac:dyDescent="0.25">
      <c r="A99" s="331"/>
      <c r="B99" s="35">
        <v>13</v>
      </c>
      <c r="C99" s="99">
        <v>96</v>
      </c>
      <c r="D99" s="99">
        <v>2016</v>
      </c>
      <c r="E99" s="101" t="s">
        <v>333</v>
      </c>
      <c r="F99" s="123" t="s">
        <v>353</v>
      </c>
      <c r="G99" s="68" t="s">
        <v>390</v>
      </c>
    </row>
    <row r="100" spans="1:7" ht="33" customHeight="1" x14ac:dyDescent="0.25">
      <c r="A100" s="331"/>
      <c r="B100" s="35">
        <v>14</v>
      </c>
      <c r="C100" s="35">
        <v>97</v>
      </c>
      <c r="D100" s="99">
        <v>2016</v>
      </c>
      <c r="E100" s="101" t="s">
        <v>334</v>
      </c>
      <c r="F100" s="123" t="s">
        <v>354</v>
      </c>
      <c r="G100" s="68" t="s">
        <v>423</v>
      </c>
    </row>
    <row r="101" spans="1:7" ht="49.5" customHeight="1" x14ac:dyDescent="0.25">
      <c r="A101" s="331"/>
      <c r="B101" s="35">
        <v>15</v>
      </c>
      <c r="C101" s="35">
        <v>98</v>
      </c>
      <c r="D101" s="99">
        <v>2016</v>
      </c>
      <c r="E101" s="101" t="s">
        <v>335</v>
      </c>
      <c r="F101" s="123" t="s">
        <v>355</v>
      </c>
      <c r="G101" s="68" t="s">
        <v>390</v>
      </c>
    </row>
    <row r="102" spans="1:7" ht="21.75" customHeight="1" x14ac:dyDescent="0.25">
      <c r="A102" s="322"/>
      <c r="B102" s="35">
        <v>16</v>
      </c>
      <c r="C102" s="35">
        <v>99</v>
      </c>
      <c r="D102" s="99">
        <v>2016</v>
      </c>
      <c r="E102" s="101" t="s">
        <v>336</v>
      </c>
      <c r="F102" s="123" t="s">
        <v>356</v>
      </c>
      <c r="G102" s="68" t="s">
        <v>390</v>
      </c>
    </row>
    <row r="103" spans="1:7" ht="30" x14ac:dyDescent="0.25">
      <c r="A103" s="68" t="s">
        <v>38</v>
      </c>
      <c r="B103" s="99">
        <v>7</v>
      </c>
      <c r="C103" s="99">
        <v>100</v>
      </c>
      <c r="D103" s="99">
        <v>2016</v>
      </c>
      <c r="E103" s="101" t="s">
        <v>358</v>
      </c>
      <c r="F103" s="124" t="s">
        <v>357</v>
      </c>
      <c r="G103" s="68" t="s">
        <v>397</v>
      </c>
    </row>
    <row r="104" spans="1:7" ht="19.5" x14ac:dyDescent="0.25">
      <c r="A104" s="68" t="s">
        <v>59</v>
      </c>
      <c r="B104" s="35">
        <v>2</v>
      </c>
      <c r="C104" s="35">
        <v>101</v>
      </c>
      <c r="D104" s="35">
        <v>2016</v>
      </c>
      <c r="E104" s="101" t="s">
        <v>363</v>
      </c>
      <c r="F104" s="125" t="s">
        <v>361</v>
      </c>
      <c r="G104" s="68" t="s">
        <v>394</v>
      </c>
    </row>
    <row r="105" spans="1:7" ht="19.5" x14ac:dyDescent="0.25">
      <c r="A105" s="321" t="s">
        <v>48</v>
      </c>
      <c r="B105" s="99">
        <v>6</v>
      </c>
      <c r="C105" s="99">
        <v>102</v>
      </c>
      <c r="D105" s="99">
        <v>2016</v>
      </c>
      <c r="E105" s="101" t="s">
        <v>364</v>
      </c>
      <c r="F105" s="125" t="s">
        <v>366</v>
      </c>
      <c r="G105" s="68" t="s">
        <v>405</v>
      </c>
    </row>
    <row r="106" spans="1:7" ht="19.5" x14ac:dyDescent="0.25">
      <c r="A106" s="364"/>
      <c r="B106" s="99">
        <v>7</v>
      </c>
      <c r="C106" s="99">
        <v>103</v>
      </c>
      <c r="D106" s="99">
        <v>2016</v>
      </c>
      <c r="E106" s="101" t="s">
        <v>365</v>
      </c>
      <c r="F106" s="125" t="s">
        <v>360</v>
      </c>
      <c r="G106" s="68" t="s">
        <v>421</v>
      </c>
    </row>
    <row r="107" spans="1:7" ht="19.5" x14ac:dyDescent="0.25">
      <c r="A107" s="15" t="s">
        <v>37</v>
      </c>
      <c r="B107" s="99">
        <v>4</v>
      </c>
      <c r="C107" s="99">
        <v>104</v>
      </c>
      <c r="D107" s="99">
        <v>2016</v>
      </c>
      <c r="E107" s="101" t="s">
        <v>371</v>
      </c>
      <c r="F107" s="125" t="s">
        <v>369</v>
      </c>
      <c r="G107" s="68" t="s">
        <v>390</v>
      </c>
    </row>
    <row r="108" spans="1:7" ht="19.5" customHeight="1" x14ac:dyDescent="0.25">
      <c r="A108" s="353" t="s">
        <v>376</v>
      </c>
      <c r="B108" s="354"/>
      <c r="C108" s="354"/>
      <c r="D108" s="354"/>
      <c r="E108" s="354"/>
      <c r="F108" s="354"/>
      <c r="G108" s="355"/>
    </row>
    <row r="109" spans="1:7" ht="28.5" x14ac:dyDescent="0.25">
      <c r="A109" s="68" t="s">
        <v>49</v>
      </c>
      <c r="B109" s="99">
        <v>3</v>
      </c>
      <c r="C109" s="35">
        <v>105</v>
      </c>
      <c r="D109" s="99">
        <v>2016</v>
      </c>
      <c r="E109" s="101" t="s">
        <v>374</v>
      </c>
      <c r="F109" s="126" t="s">
        <v>373</v>
      </c>
      <c r="G109" s="68" t="s">
        <v>408</v>
      </c>
    </row>
    <row r="110" spans="1:7" ht="28.5" x14ac:dyDescent="0.25">
      <c r="A110" s="68" t="s">
        <v>37</v>
      </c>
      <c r="B110" s="99">
        <v>5</v>
      </c>
      <c r="C110" s="35">
        <v>106</v>
      </c>
      <c r="D110" s="99">
        <v>2016</v>
      </c>
      <c r="E110" s="101" t="s">
        <v>385</v>
      </c>
      <c r="F110" s="126" t="s">
        <v>378</v>
      </c>
      <c r="G110" s="68" t="s">
        <v>390</v>
      </c>
    </row>
    <row r="111" spans="1:7" ht="19.5" x14ac:dyDescent="0.25">
      <c r="A111" s="321" t="s">
        <v>382</v>
      </c>
      <c r="B111" s="99">
        <v>2</v>
      </c>
      <c r="C111" s="35">
        <v>107</v>
      </c>
      <c r="D111" s="99">
        <v>2016</v>
      </c>
      <c r="E111" s="101" t="s">
        <v>411</v>
      </c>
      <c r="F111" s="126" t="s">
        <v>379</v>
      </c>
      <c r="G111" s="68" t="s">
        <v>390</v>
      </c>
    </row>
    <row r="112" spans="1:7" ht="19.5" x14ac:dyDescent="0.25">
      <c r="A112" s="331"/>
      <c r="B112" s="99">
        <v>3</v>
      </c>
      <c r="C112" s="99">
        <v>108</v>
      </c>
      <c r="D112" s="99">
        <v>2016</v>
      </c>
      <c r="E112" s="101" t="s">
        <v>412</v>
      </c>
      <c r="F112" s="126" t="s">
        <v>380</v>
      </c>
      <c r="G112" s="68" t="s">
        <v>427</v>
      </c>
    </row>
    <row r="113" spans="1:7" ht="19.5" x14ac:dyDescent="0.25">
      <c r="A113" s="322"/>
      <c r="B113" s="99">
        <v>4</v>
      </c>
      <c r="C113" s="35">
        <v>109</v>
      </c>
      <c r="D113" s="99">
        <v>2016</v>
      </c>
      <c r="E113" s="101" t="s">
        <v>413</v>
      </c>
      <c r="F113" s="126" t="s">
        <v>381</v>
      </c>
      <c r="G113" s="68" t="s">
        <v>428</v>
      </c>
    </row>
    <row r="114" spans="1:7" ht="19.5" x14ac:dyDescent="0.25">
      <c r="A114" s="104" t="s">
        <v>45</v>
      </c>
      <c r="B114" s="16">
        <v>7</v>
      </c>
      <c r="C114" s="35">
        <v>110</v>
      </c>
      <c r="D114" s="99">
        <v>2016</v>
      </c>
      <c r="E114" s="101" t="s">
        <v>414</v>
      </c>
      <c r="F114" s="126" t="s">
        <v>383</v>
      </c>
      <c r="G114" s="68" t="s">
        <v>429</v>
      </c>
    </row>
    <row r="115" spans="1:7" ht="19.5" x14ac:dyDescent="0.25">
      <c r="A115" s="15"/>
      <c r="B115" s="35">
        <v>8</v>
      </c>
      <c r="C115" s="35">
        <v>111</v>
      </c>
      <c r="D115" s="99">
        <v>2016</v>
      </c>
      <c r="E115" s="101" t="s">
        <v>419</v>
      </c>
      <c r="F115" s="2" t="s">
        <v>415</v>
      </c>
      <c r="G115" s="68" t="s">
        <v>429</v>
      </c>
    </row>
    <row r="116" spans="1:7" ht="19.5" x14ac:dyDescent="0.25">
      <c r="B116" s="127">
        <v>9</v>
      </c>
      <c r="C116" s="130">
        <v>112</v>
      </c>
      <c r="D116" s="131">
        <v>2016</v>
      </c>
      <c r="E116" s="128" t="s">
        <v>420</v>
      </c>
      <c r="F116" s="132" t="s">
        <v>416</v>
      </c>
      <c r="G116" s="193" t="s">
        <v>405</v>
      </c>
    </row>
    <row r="117" spans="1:7" ht="31.5" x14ac:dyDescent="0.25">
      <c r="A117" s="68" t="s">
        <v>433</v>
      </c>
      <c r="B117" s="99">
        <v>7</v>
      </c>
      <c r="C117" s="35">
        <v>113</v>
      </c>
      <c r="D117" s="99">
        <v>2016</v>
      </c>
      <c r="E117" s="101" t="s">
        <v>434</v>
      </c>
      <c r="F117" s="2" t="s">
        <v>430</v>
      </c>
      <c r="G117" s="68" t="s">
        <v>406</v>
      </c>
    </row>
    <row r="118" spans="1:7" ht="19.5" x14ac:dyDescent="0.25">
      <c r="A118" s="15"/>
      <c r="B118" s="99">
        <v>8</v>
      </c>
      <c r="C118" s="35">
        <v>114</v>
      </c>
      <c r="D118" s="99">
        <v>2016</v>
      </c>
      <c r="E118" s="101" t="s">
        <v>435</v>
      </c>
      <c r="F118" s="2" t="s">
        <v>432</v>
      </c>
      <c r="G118" s="68" t="s">
        <v>397</v>
      </c>
    </row>
    <row r="119" spans="1:7" ht="47.25" x14ac:dyDescent="0.25">
      <c r="A119" s="321" t="s">
        <v>61</v>
      </c>
      <c r="B119" s="99">
        <v>4</v>
      </c>
      <c r="C119" s="35">
        <v>115</v>
      </c>
      <c r="D119" s="99">
        <v>2016</v>
      </c>
      <c r="E119" s="101" t="s">
        <v>440</v>
      </c>
      <c r="F119" s="2" t="s">
        <v>436</v>
      </c>
      <c r="G119" s="68" t="s">
        <v>397</v>
      </c>
    </row>
    <row r="120" spans="1:7" ht="31.5" x14ac:dyDescent="0.25">
      <c r="A120" s="322"/>
      <c r="B120" s="99">
        <v>5</v>
      </c>
      <c r="C120" s="35">
        <v>116</v>
      </c>
      <c r="D120" s="99">
        <v>2016</v>
      </c>
      <c r="E120" s="101" t="s">
        <v>441</v>
      </c>
      <c r="F120" s="2" t="s">
        <v>437</v>
      </c>
      <c r="G120" s="68" t="s">
        <v>405</v>
      </c>
    </row>
    <row r="121" spans="1:7" ht="31.5" x14ac:dyDescent="0.25">
      <c r="A121" s="68" t="s">
        <v>55</v>
      </c>
      <c r="B121" s="35">
        <v>2</v>
      </c>
      <c r="C121" s="35">
        <v>117</v>
      </c>
      <c r="D121" s="99">
        <v>2016</v>
      </c>
      <c r="E121" s="101" t="s">
        <v>444</v>
      </c>
      <c r="F121" s="2" t="s">
        <v>442</v>
      </c>
      <c r="G121" s="194" t="s">
        <v>390</v>
      </c>
    </row>
    <row r="122" spans="1:7" ht="19.5" x14ac:dyDescent="0.25">
      <c r="A122" s="1" t="s">
        <v>49</v>
      </c>
      <c r="B122" s="127">
        <v>4</v>
      </c>
      <c r="C122" s="35">
        <v>118</v>
      </c>
      <c r="D122" s="99">
        <v>2016</v>
      </c>
      <c r="E122" s="128" t="s">
        <v>446</v>
      </c>
      <c r="F122" s="134" t="s">
        <v>445</v>
      </c>
      <c r="G122" s="68" t="s">
        <v>395</v>
      </c>
    </row>
    <row r="123" spans="1:7" ht="19.5" customHeight="1" x14ac:dyDescent="0.25">
      <c r="A123" s="326" t="s">
        <v>449</v>
      </c>
      <c r="B123" s="326"/>
      <c r="C123" s="326"/>
      <c r="D123" s="326"/>
      <c r="E123" s="326"/>
      <c r="F123" s="326"/>
      <c r="G123" s="327"/>
    </row>
    <row r="124" spans="1:7" ht="19.5" x14ac:dyDescent="0.25">
      <c r="A124" s="138" t="s">
        <v>63</v>
      </c>
      <c r="B124" s="136">
        <v>17</v>
      </c>
      <c r="C124" s="35">
        <v>119</v>
      </c>
      <c r="D124" s="99">
        <v>2016</v>
      </c>
      <c r="E124" s="137" t="s">
        <v>450</v>
      </c>
      <c r="F124" s="98" t="s">
        <v>447</v>
      </c>
      <c r="G124" s="15" t="s">
        <v>451</v>
      </c>
    </row>
    <row r="125" spans="1:7" ht="31.5" x14ac:dyDescent="0.25">
      <c r="A125" s="321" t="s">
        <v>26</v>
      </c>
      <c r="B125" s="99">
        <v>3</v>
      </c>
      <c r="C125" s="35">
        <v>120</v>
      </c>
      <c r="D125" s="99">
        <v>2016</v>
      </c>
      <c r="E125" s="101" t="s">
        <v>455</v>
      </c>
      <c r="F125" s="139" t="s">
        <v>453</v>
      </c>
      <c r="G125" s="68" t="s">
        <v>402</v>
      </c>
    </row>
    <row r="126" spans="1:7" ht="31.5" x14ac:dyDescent="0.25">
      <c r="A126" s="322"/>
      <c r="B126" s="99">
        <v>4</v>
      </c>
      <c r="C126" s="35">
        <v>121</v>
      </c>
      <c r="D126" s="99">
        <v>2016</v>
      </c>
      <c r="E126" s="101" t="s">
        <v>456</v>
      </c>
      <c r="F126" s="139" t="s">
        <v>454</v>
      </c>
      <c r="G126" s="68" t="s">
        <v>457</v>
      </c>
    </row>
    <row r="127" spans="1:7" ht="30" x14ac:dyDescent="0.25">
      <c r="A127" s="68" t="s">
        <v>48</v>
      </c>
      <c r="B127" s="99">
        <v>8</v>
      </c>
      <c r="C127" s="99">
        <v>122</v>
      </c>
      <c r="D127" s="99">
        <v>2016</v>
      </c>
      <c r="E127" s="101" t="s">
        <v>471</v>
      </c>
      <c r="F127" s="36" t="s">
        <v>460</v>
      </c>
      <c r="G127" s="194" t="s">
        <v>409</v>
      </c>
    </row>
    <row r="128" spans="1:7" s="140" customFormat="1" ht="19.5" customHeight="1" x14ac:dyDescent="0.25">
      <c r="A128" s="328" t="s">
        <v>483</v>
      </c>
      <c r="B128" s="329"/>
      <c r="C128" s="329"/>
      <c r="D128" s="329"/>
      <c r="E128" s="329"/>
      <c r="F128" s="329"/>
      <c r="G128" s="330"/>
    </row>
    <row r="129" spans="1:7" ht="19.5" x14ac:dyDescent="0.25">
      <c r="A129" s="321" t="s">
        <v>52</v>
      </c>
      <c r="B129" s="99">
        <v>4</v>
      </c>
      <c r="C129" s="35">
        <v>123</v>
      </c>
      <c r="D129" s="99">
        <v>2016</v>
      </c>
      <c r="E129" s="101" t="s">
        <v>472</v>
      </c>
      <c r="F129" s="2" t="s">
        <v>461</v>
      </c>
      <c r="G129" s="15" t="s">
        <v>395</v>
      </c>
    </row>
    <row r="130" spans="1:7" ht="19.5" x14ac:dyDescent="0.25">
      <c r="A130" s="331"/>
      <c r="B130" s="99">
        <v>5</v>
      </c>
      <c r="C130" s="35">
        <v>124</v>
      </c>
      <c r="D130" s="99">
        <v>2016</v>
      </c>
      <c r="E130" s="101" t="s">
        <v>473</v>
      </c>
      <c r="F130" s="2" t="s">
        <v>462</v>
      </c>
      <c r="G130" s="68" t="s">
        <v>404</v>
      </c>
    </row>
    <row r="131" spans="1:7" ht="19.5" x14ac:dyDescent="0.25">
      <c r="A131" s="322"/>
      <c r="B131" s="99">
        <v>6</v>
      </c>
      <c r="C131" s="99">
        <v>125</v>
      </c>
      <c r="D131" s="99">
        <v>2016</v>
      </c>
      <c r="E131" s="101" t="s">
        <v>474</v>
      </c>
      <c r="F131" s="2" t="s">
        <v>463</v>
      </c>
      <c r="G131" s="15" t="s">
        <v>429</v>
      </c>
    </row>
    <row r="132" spans="1:7" ht="19.5" x14ac:dyDescent="0.25">
      <c r="A132" s="332" t="s">
        <v>317</v>
      </c>
      <c r="B132" s="99">
        <v>2</v>
      </c>
      <c r="C132" s="35">
        <v>126</v>
      </c>
      <c r="D132" s="99">
        <v>2016</v>
      </c>
      <c r="E132" s="101" t="s">
        <v>475</v>
      </c>
      <c r="F132" s="7" t="s">
        <v>464</v>
      </c>
      <c r="G132" s="15"/>
    </row>
    <row r="133" spans="1:7" ht="19.5" x14ac:dyDescent="0.25">
      <c r="A133" s="332"/>
      <c r="B133" s="99">
        <v>3</v>
      </c>
      <c r="C133" s="35">
        <v>127</v>
      </c>
      <c r="D133" s="99">
        <v>2016</v>
      </c>
      <c r="E133" s="101" t="s">
        <v>476</v>
      </c>
      <c r="F133" s="7" t="s">
        <v>465</v>
      </c>
      <c r="G133" s="104" t="s">
        <v>408</v>
      </c>
    </row>
    <row r="134" spans="1:7" ht="19.5" x14ac:dyDescent="0.25">
      <c r="A134" s="332"/>
      <c r="B134" s="99">
        <v>4</v>
      </c>
      <c r="C134" s="99">
        <v>128</v>
      </c>
      <c r="D134" s="99">
        <v>2016</v>
      </c>
      <c r="E134" s="101" t="s">
        <v>477</v>
      </c>
      <c r="F134" s="10" t="s">
        <v>466</v>
      </c>
      <c r="G134" s="104" t="s">
        <v>466</v>
      </c>
    </row>
    <row r="135" spans="1:7" ht="19.5" x14ac:dyDescent="0.25">
      <c r="A135" s="332"/>
      <c r="B135" s="99">
        <v>5</v>
      </c>
      <c r="C135" s="35">
        <v>129</v>
      </c>
      <c r="D135" s="99">
        <v>2016</v>
      </c>
      <c r="E135" s="101" t="s">
        <v>478</v>
      </c>
      <c r="F135" s="2" t="s">
        <v>467</v>
      </c>
      <c r="G135" s="104" t="s">
        <v>421</v>
      </c>
    </row>
    <row r="136" spans="1:7" ht="19.5" x14ac:dyDescent="0.25">
      <c r="A136" s="321" t="s">
        <v>60</v>
      </c>
      <c r="B136" s="16">
        <v>1</v>
      </c>
      <c r="C136" s="35">
        <v>130</v>
      </c>
      <c r="D136" s="99">
        <v>2016</v>
      </c>
      <c r="E136" s="101" t="s">
        <v>479</v>
      </c>
      <c r="F136" s="2" t="s">
        <v>468</v>
      </c>
      <c r="G136" s="104" t="s">
        <v>482</v>
      </c>
    </row>
    <row r="137" spans="1:7" ht="19.5" x14ac:dyDescent="0.25">
      <c r="A137" s="331"/>
      <c r="B137" s="16">
        <v>2</v>
      </c>
      <c r="C137" s="99">
        <v>131</v>
      </c>
      <c r="D137" s="99">
        <v>2016</v>
      </c>
      <c r="E137" s="101" t="s">
        <v>480</v>
      </c>
      <c r="F137" s="2" t="s">
        <v>469</v>
      </c>
      <c r="G137" s="104" t="s">
        <v>408</v>
      </c>
    </row>
    <row r="138" spans="1:7" ht="19.5" x14ac:dyDescent="0.25">
      <c r="A138" s="322"/>
      <c r="B138" s="16">
        <v>3</v>
      </c>
      <c r="C138" s="35">
        <v>132</v>
      </c>
      <c r="D138" s="99">
        <v>2016</v>
      </c>
      <c r="E138" s="101" t="s">
        <v>481</v>
      </c>
      <c r="F138" s="2" t="s">
        <v>470</v>
      </c>
      <c r="G138" s="104" t="s">
        <v>403</v>
      </c>
    </row>
    <row r="139" spans="1:7" ht="19.5" x14ac:dyDescent="0.25">
      <c r="A139" s="321" t="s">
        <v>46</v>
      </c>
      <c r="B139" s="141">
        <v>2</v>
      </c>
      <c r="C139" s="35">
        <v>133</v>
      </c>
      <c r="D139" s="99">
        <v>2016</v>
      </c>
      <c r="E139" s="101" t="s">
        <v>487</v>
      </c>
      <c r="F139" s="2" t="s">
        <v>484</v>
      </c>
      <c r="G139" s="15"/>
    </row>
    <row r="140" spans="1:7" ht="19.5" x14ac:dyDescent="0.25">
      <c r="A140" s="331"/>
      <c r="B140" s="141">
        <v>3</v>
      </c>
      <c r="C140" s="99">
        <v>134</v>
      </c>
      <c r="D140" s="99">
        <v>2016</v>
      </c>
      <c r="E140" s="101" t="s">
        <v>488</v>
      </c>
      <c r="F140" s="2" t="s">
        <v>485</v>
      </c>
      <c r="G140" s="15" t="s">
        <v>410</v>
      </c>
    </row>
    <row r="141" spans="1:7" ht="19.5" x14ac:dyDescent="0.25">
      <c r="A141" s="322"/>
      <c r="B141" s="141">
        <v>4</v>
      </c>
      <c r="C141" s="35">
        <v>135</v>
      </c>
      <c r="D141" s="99">
        <v>2016</v>
      </c>
      <c r="E141" s="101" t="s">
        <v>489</v>
      </c>
      <c r="F141" s="2" t="s">
        <v>486</v>
      </c>
      <c r="G141" s="15" t="s">
        <v>394</v>
      </c>
    </row>
    <row r="142" spans="1:7" ht="19.5" x14ac:dyDescent="0.25">
      <c r="A142" s="321" t="s">
        <v>59</v>
      </c>
      <c r="B142" s="99">
        <v>3</v>
      </c>
      <c r="C142" s="35">
        <v>136</v>
      </c>
      <c r="D142" s="99">
        <v>2016</v>
      </c>
      <c r="E142" s="101" t="s">
        <v>494</v>
      </c>
      <c r="F142" s="2" t="s">
        <v>490</v>
      </c>
      <c r="G142" s="68" t="s">
        <v>427</v>
      </c>
    </row>
    <row r="143" spans="1:7" ht="31.5" x14ac:dyDescent="0.25">
      <c r="A143" s="331"/>
      <c r="B143" s="99">
        <v>4</v>
      </c>
      <c r="C143" s="35">
        <v>137</v>
      </c>
      <c r="D143" s="99">
        <v>2016</v>
      </c>
      <c r="E143" s="101" t="s">
        <v>495</v>
      </c>
      <c r="F143" s="2" t="s">
        <v>491</v>
      </c>
      <c r="G143" s="68" t="s">
        <v>394</v>
      </c>
    </row>
    <row r="144" spans="1:7" ht="47.25" x14ac:dyDescent="0.25">
      <c r="A144" s="322"/>
      <c r="B144" s="99">
        <v>5</v>
      </c>
      <c r="C144" s="99">
        <v>138</v>
      </c>
      <c r="D144" s="99">
        <v>2016</v>
      </c>
      <c r="E144" s="101" t="s">
        <v>496</v>
      </c>
      <c r="F144" s="2" t="s">
        <v>492</v>
      </c>
      <c r="G144" s="68" t="s">
        <v>392</v>
      </c>
    </row>
    <row r="145" spans="1:7" ht="19.5" x14ac:dyDescent="0.25">
      <c r="A145" s="332" t="s">
        <v>7</v>
      </c>
      <c r="B145" s="99">
        <v>4</v>
      </c>
      <c r="C145" s="35">
        <v>139</v>
      </c>
      <c r="D145" s="99">
        <v>2016</v>
      </c>
      <c r="E145" s="101" t="s">
        <v>499</v>
      </c>
      <c r="F145" s="2" t="s">
        <v>497</v>
      </c>
      <c r="G145" s="15" t="s">
        <v>393</v>
      </c>
    </row>
    <row r="146" spans="1:7" ht="19.5" x14ac:dyDescent="0.25">
      <c r="A146" s="332"/>
      <c r="B146" s="99">
        <v>5</v>
      </c>
      <c r="C146" s="35">
        <v>140</v>
      </c>
      <c r="D146" s="99">
        <v>2016</v>
      </c>
      <c r="E146" s="101" t="s">
        <v>500</v>
      </c>
      <c r="F146" s="2" t="s">
        <v>498</v>
      </c>
      <c r="G146" s="15" t="s">
        <v>405</v>
      </c>
    </row>
    <row r="147" spans="1:7" ht="19.5" x14ac:dyDescent="0.25">
      <c r="A147" s="321" t="s">
        <v>56</v>
      </c>
      <c r="B147" s="99">
        <v>2</v>
      </c>
      <c r="C147" s="35">
        <v>141</v>
      </c>
      <c r="D147" s="99">
        <v>2016</v>
      </c>
      <c r="E147" s="101" t="s">
        <v>504</v>
      </c>
      <c r="F147" s="2" t="s">
        <v>501</v>
      </c>
      <c r="G147" s="15" t="s">
        <v>405</v>
      </c>
    </row>
    <row r="148" spans="1:7" ht="31.5" x14ac:dyDescent="0.25">
      <c r="A148" s="322"/>
      <c r="B148" s="99">
        <v>3</v>
      </c>
      <c r="C148" s="99">
        <v>142</v>
      </c>
      <c r="D148" s="99">
        <v>2016</v>
      </c>
      <c r="E148" s="101" t="s">
        <v>503</v>
      </c>
      <c r="F148" s="2" t="s">
        <v>502</v>
      </c>
      <c r="G148" s="68" t="s">
        <v>390</v>
      </c>
    </row>
    <row r="149" spans="1:7" ht="19.5" x14ac:dyDescent="0.25">
      <c r="A149" s="15" t="s">
        <v>28</v>
      </c>
      <c r="B149" s="99">
        <v>2</v>
      </c>
      <c r="C149" s="35">
        <v>143</v>
      </c>
      <c r="D149" s="99">
        <v>2016</v>
      </c>
      <c r="E149" s="101" t="s">
        <v>508</v>
      </c>
      <c r="F149" s="2" t="s">
        <v>505</v>
      </c>
      <c r="G149" s="15"/>
    </row>
    <row r="150" spans="1:7" ht="30" x14ac:dyDescent="0.25">
      <c r="A150" s="15"/>
      <c r="B150" s="99">
        <v>3</v>
      </c>
      <c r="C150" s="35">
        <v>144</v>
      </c>
      <c r="D150" s="99">
        <v>2016</v>
      </c>
      <c r="E150" s="101" t="s">
        <v>509</v>
      </c>
      <c r="F150" s="36" t="s">
        <v>506</v>
      </c>
      <c r="G150" s="15"/>
    </row>
    <row r="151" spans="1:7" s="146" customFormat="1" ht="32.25" customHeight="1" x14ac:dyDescent="0.25">
      <c r="A151" s="143" t="s">
        <v>510</v>
      </c>
      <c r="B151" s="99">
        <v>8</v>
      </c>
      <c r="C151" s="19">
        <v>145</v>
      </c>
      <c r="D151" s="35">
        <v>2016</v>
      </c>
      <c r="E151" s="145" t="s">
        <v>511</v>
      </c>
      <c r="F151" s="144" t="s">
        <v>515</v>
      </c>
      <c r="G151" s="143" t="s">
        <v>512</v>
      </c>
    </row>
    <row r="152" spans="1:7" ht="19.5" x14ac:dyDescent="0.25">
      <c r="A152" s="336" t="s">
        <v>13</v>
      </c>
      <c r="B152" s="99">
        <v>4</v>
      </c>
      <c r="C152" s="99">
        <v>146</v>
      </c>
      <c r="D152" s="35">
        <v>2016</v>
      </c>
      <c r="E152" s="101" t="s">
        <v>518</v>
      </c>
      <c r="F152" s="2" t="s">
        <v>516</v>
      </c>
      <c r="G152" s="106" t="s">
        <v>424</v>
      </c>
    </row>
    <row r="153" spans="1:7" ht="31.5" x14ac:dyDescent="0.25">
      <c r="A153" s="337"/>
      <c r="B153" s="99">
        <v>5</v>
      </c>
      <c r="C153" s="35">
        <v>147</v>
      </c>
      <c r="D153" s="35">
        <v>2016</v>
      </c>
      <c r="E153" s="101" t="s">
        <v>519</v>
      </c>
      <c r="F153" s="2" t="s">
        <v>517</v>
      </c>
      <c r="G153" s="106" t="s">
        <v>406</v>
      </c>
    </row>
    <row r="154" spans="1:7" ht="19.5" x14ac:dyDescent="0.25">
      <c r="A154" s="68" t="s">
        <v>51</v>
      </c>
      <c r="B154" s="99">
        <v>3</v>
      </c>
      <c r="C154" s="35">
        <v>148</v>
      </c>
      <c r="D154" s="99">
        <v>2016</v>
      </c>
      <c r="E154" s="101" t="s">
        <v>522</v>
      </c>
      <c r="F154" s="2" t="s">
        <v>520</v>
      </c>
      <c r="G154" s="68" t="s">
        <v>409</v>
      </c>
    </row>
    <row r="155" spans="1:7" ht="19.5" x14ac:dyDescent="0.25">
      <c r="A155" s="15" t="s">
        <v>38</v>
      </c>
      <c r="B155" s="99">
        <v>9</v>
      </c>
      <c r="C155" s="35">
        <v>149</v>
      </c>
      <c r="D155" s="99">
        <v>2016</v>
      </c>
      <c r="E155" s="101" t="s">
        <v>525</v>
      </c>
      <c r="F155" s="139" t="s">
        <v>523</v>
      </c>
      <c r="G155" s="106" t="s">
        <v>424</v>
      </c>
    </row>
    <row r="156" spans="1:7" ht="19.5" x14ac:dyDescent="0.25">
      <c r="A156" s="321" t="s">
        <v>48</v>
      </c>
      <c r="B156" s="99">
        <v>9</v>
      </c>
      <c r="C156" s="99">
        <v>150</v>
      </c>
      <c r="D156" s="99">
        <v>2016</v>
      </c>
      <c r="E156" s="101" t="s">
        <v>527</v>
      </c>
      <c r="F156" s="139" t="s">
        <v>526</v>
      </c>
      <c r="G156" s="15" t="s">
        <v>398</v>
      </c>
    </row>
    <row r="157" spans="1:7" ht="19.5" x14ac:dyDescent="0.25">
      <c r="A157" s="322"/>
      <c r="B157" s="99">
        <v>10</v>
      </c>
      <c r="C157" s="35">
        <v>151</v>
      </c>
      <c r="D157" s="99">
        <v>2016</v>
      </c>
      <c r="E157" s="101" t="s">
        <v>528</v>
      </c>
      <c r="F157" s="139" t="s">
        <v>166</v>
      </c>
      <c r="G157" s="15" t="s">
        <v>398</v>
      </c>
    </row>
    <row r="158" spans="1:7" s="140" customFormat="1" ht="19.5" customHeight="1" x14ac:dyDescent="0.25">
      <c r="A158" s="320" t="s">
        <v>530</v>
      </c>
      <c r="B158" s="320"/>
      <c r="C158" s="320"/>
      <c r="D158" s="320"/>
      <c r="E158" s="320"/>
      <c r="F158" s="320"/>
      <c r="G158" s="320"/>
    </row>
    <row r="159" spans="1:7" s="147" customFormat="1" ht="19.5" x14ac:dyDescent="0.25">
      <c r="A159" s="106" t="s">
        <v>50</v>
      </c>
      <c r="B159" s="99">
        <v>6</v>
      </c>
      <c r="C159" s="99">
        <v>152</v>
      </c>
      <c r="D159" s="99">
        <v>2016</v>
      </c>
      <c r="E159" s="101" t="s">
        <v>531</v>
      </c>
      <c r="F159" s="2" t="s">
        <v>529</v>
      </c>
      <c r="G159" s="104"/>
    </row>
    <row r="160" spans="1:7" ht="19.5" x14ac:dyDescent="0.25">
      <c r="A160" s="332" t="s">
        <v>11</v>
      </c>
      <c r="B160" s="16">
        <v>8</v>
      </c>
      <c r="C160" s="35">
        <v>153</v>
      </c>
      <c r="D160" s="99">
        <v>2016</v>
      </c>
      <c r="E160" s="101" t="s">
        <v>536</v>
      </c>
      <c r="F160" s="2" t="s">
        <v>532</v>
      </c>
      <c r="G160" s="15" t="s">
        <v>396</v>
      </c>
    </row>
    <row r="161" spans="1:7" ht="19.5" x14ac:dyDescent="0.25">
      <c r="A161" s="332"/>
      <c r="B161" s="99">
        <v>9</v>
      </c>
      <c r="C161" s="99">
        <v>154</v>
      </c>
      <c r="D161" s="99">
        <v>2016</v>
      </c>
      <c r="E161" s="101" t="s">
        <v>537</v>
      </c>
      <c r="F161" s="2" t="s">
        <v>533</v>
      </c>
      <c r="G161" s="15" t="s">
        <v>397</v>
      </c>
    </row>
    <row r="162" spans="1:7" ht="19.5" x14ac:dyDescent="0.25">
      <c r="A162" s="332"/>
      <c r="B162" s="99">
        <v>10</v>
      </c>
      <c r="C162" s="35">
        <v>155</v>
      </c>
      <c r="D162" s="99">
        <v>2016</v>
      </c>
      <c r="E162" s="101" t="s">
        <v>538</v>
      </c>
      <c r="F162" s="2" t="s">
        <v>534</v>
      </c>
      <c r="G162" s="15" t="s">
        <v>406</v>
      </c>
    </row>
    <row r="163" spans="1:7" ht="19.5" x14ac:dyDescent="0.25">
      <c r="A163" s="332"/>
      <c r="B163" s="99">
        <v>11</v>
      </c>
      <c r="C163" s="35">
        <v>156</v>
      </c>
      <c r="D163" s="99">
        <v>2016</v>
      </c>
      <c r="E163" s="101" t="s">
        <v>539</v>
      </c>
      <c r="F163" s="2" t="s">
        <v>535</v>
      </c>
      <c r="G163" s="15" t="s">
        <v>408</v>
      </c>
    </row>
    <row r="164" spans="1:7" ht="31.5" x14ac:dyDescent="0.25">
      <c r="A164" s="68" t="s">
        <v>22</v>
      </c>
      <c r="B164" s="99">
        <v>1</v>
      </c>
      <c r="C164" s="99">
        <v>157</v>
      </c>
      <c r="D164" s="99">
        <v>2016</v>
      </c>
      <c r="E164" s="101" t="s">
        <v>542</v>
      </c>
      <c r="F164" s="139" t="s">
        <v>543</v>
      </c>
      <c r="G164" s="68" t="s">
        <v>457</v>
      </c>
    </row>
    <row r="165" spans="1:7" ht="31.5" x14ac:dyDescent="0.25">
      <c r="A165" s="106" t="s">
        <v>11</v>
      </c>
      <c r="B165" s="99">
        <v>12</v>
      </c>
      <c r="C165" s="99">
        <v>158</v>
      </c>
      <c r="D165" s="99">
        <v>2016</v>
      </c>
      <c r="E165" s="101" t="s">
        <v>552</v>
      </c>
      <c r="F165" s="2" t="s">
        <v>550</v>
      </c>
      <c r="G165" s="148" t="s">
        <v>390</v>
      </c>
    </row>
    <row r="166" spans="1:7" ht="19.5" x14ac:dyDescent="0.25">
      <c r="A166" s="68" t="s">
        <v>60</v>
      </c>
      <c r="B166" s="35">
        <v>4</v>
      </c>
      <c r="C166" s="99">
        <v>159</v>
      </c>
      <c r="D166" s="35">
        <v>2016</v>
      </c>
      <c r="E166" s="101" t="s">
        <v>554</v>
      </c>
      <c r="F166" s="2" t="s">
        <v>467</v>
      </c>
      <c r="G166" s="15" t="s">
        <v>421</v>
      </c>
    </row>
    <row r="167" spans="1:7" ht="19.5" x14ac:dyDescent="0.25">
      <c r="A167" s="338" t="s">
        <v>8</v>
      </c>
      <c r="B167" s="35">
        <v>1</v>
      </c>
      <c r="C167" s="99">
        <v>160</v>
      </c>
      <c r="D167" s="99">
        <v>2016</v>
      </c>
      <c r="E167" s="101" t="s">
        <v>559</v>
      </c>
      <c r="F167" s="2" t="s">
        <v>555</v>
      </c>
      <c r="G167" s="15" t="s">
        <v>390</v>
      </c>
    </row>
    <row r="168" spans="1:7" ht="31.5" x14ac:dyDescent="0.25">
      <c r="A168" s="340"/>
      <c r="B168" s="35">
        <v>2</v>
      </c>
      <c r="C168" s="99">
        <v>161</v>
      </c>
      <c r="D168" s="99">
        <v>2016</v>
      </c>
      <c r="E168" s="101" t="s">
        <v>560</v>
      </c>
      <c r="F168" s="2" t="s">
        <v>557</v>
      </c>
      <c r="G168" s="15" t="s">
        <v>390</v>
      </c>
    </row>
    <row r="169" spans="1:7" ht="19.5" x14ac:dyDescent="0.25">
      <c r="A169" s="339"/>
      <c r="B169" s="35">
        <v>3</v>
      </c>
      <c r="C169" s="99">
        <v>162</v>
      </c>
      <c r="D169" s="99">
        <v>2016</v>
      </c>
      <c r="E169" s="101" t="s">
        <v>561</v>
      </c>
      <c r="F169" s="2" t="s">
        <v>558</v>
      </c>
      <c r="G169" s="15" t="s">
        <v>397</v>
      </c>
    </row>
    <row r="170" spans="1:7" ht="17.25" customHeight="1" x14ac:dyDescent="0.25">
      <c r="A170" s="190" t="s">
        <v>49</v>
      </c>
      <c r="B170" s="35">
        <v>5</v>
      </c>
      <c r="C170" s="99">
        <v>163</v>
      </c>
      <c r="D170" s="99">
        <v>2016</v>
      </c>
      <c r="E170" s="101" t="s">
        <v>563</v>
      </c>
      <c r="F170" s="2" t="s">
        <v>562</v>
      </c>
      <c r="G170" s="68" t="s">
        <v>390</v>
      </c>
    </row>
    <row r="171" spans="1:7" ht="19.5" x14ac:dyDescent="0.25">
      <c r="A171" s="338" t="s">
        <v>26</v>
      </c>
      <c r="B171" s="35">
        <v>5</v>
      </c>
      <c r="C171" s="99">
        <v>164</v>
      </c>
      <c r="D171" s="99">
        <v>2016</v>
      </c>
      <c r="E171" s="101" t="s">
        <v>567</v>
      </c>
      <c r="F171" s="83" t="s">
        <v>564</v>
      </c>
      <c r="G171" s="68" t="s">
        <v>406</v>
      </c>
    </row>
    <row r="172" spans="1:7" ht="20.25" customHeight="1" x14ac:dyDescent="0.25">
      <c r="A172" s="339"/>
      <c r="B172" s="35">
        <v>6</v>
      </c>
      <c r="C172" s="99">
        <v>165</v>
      </c>
      <c r="D172" s="99">
        <v>2016</v>
      </c>
      <c r="E172" s="101" t="s">
        <v>568</v>
      </c>
      <c r="F172" s="62" t="s">
        <v>565</v>
      </c>
      <c r="G172" s="68" t="s">
        <v>397</v>
      </c>
    </row>
    <row r="173" spans="1:7" ht="20.25" customHeight="1" x14ac:dyDescent="0.25">
      <c r="A173" s="195" t="s">
        <v>56</v>
      </c>
      <c r="B173" s="35">
        <v>4</v>
      </c>
      <c r="C173" s="99">
        <v>166</v>
      </c>
      <c r="D173" s="99">
        <v>2016</v>
      </c>
      <c r="E173" s="101" t="s">
        <v>570</v>
      </c>
      <c r="F173" s="62" t="s">
        <v>498</v>
      </c>
      <c r="G173" s="68" t="s">
        <v>405</v>
      </c>
    </row>
    <row r="174" spans="1:7" ht="20.25" customHeight="1" x14ac:dyDescent="0.25">
      <c r="A174" s="323" t="s">
        <v>37</v>
      </c>
      <c r="B174" s="99">
        <v>6</v>
      </c>
      <c r="C174" s="99">
        <v>167</v>
      </c>
      <c r="D174" s="99">
        <v>2016</v>
      </c>
      <c r="E174" s="101" t="s">
        <v>574</v>
      </c>
      <c r="F174" s="135" t="s">
        <v>544</v>
      </c>
      <c r="G174" s="68" t="s">
        <v>426</v>
      </c>
    </row>
    <row r="175" spans="1:7" ht="30" x14ac:dyDescent="0.25">
      <c r="A175" s="324"/>
      <c r="B175" s="99">
        <v>7</v>
      </c>
      <c r="C175" s="99">
        <v>168</v>
      </c>
      <c r="D175" s="99">
        <v>2016</v>
      </c>
      <c r="E175" s="101" t="s">
        <v>575</v>
      </c>
      <c r="F175" s="151" t="s">
        <v>546</v>
      </c>
      <c r="G175" s="68" t="s">
        <v>388</v>
      </c>
    </row>
    <row r="176" spans="1:7" ht="30" x14ac:dyDescent="0.25">
      <c r="A176" s="324"/>
      <c r="B176" s="99">
        <v>8</v>
      </c>
      <c r="C176" s="99">
        <v>169</v>
      </c>
      <c r="D176" s="99">
        <v>2016</v>
      </c>
      <c r="E176" s="101" t="s">
        <v>576</v>
      </c>
      <c r="F176" s="151" t="s">
        <v>547</v>
      </c>
      <c r="G176" s="68"/>
    </row>
    <row r="177" spans="1:7" ht="20.25" customHeight="1" x14ac:dyDescent="0.25">
      <c r="A177" s="325"/>
      <c r="B177" s="99">
        <v>9</v>
      </c>
      <c r="C177" s="99">
        <v>170</v>
      </c>
      <c r="D177" s="99">
        <v>2016</v>
      </c>
      <c r="E177" s="101" t="s">
        <v>577</v>
      </c>
      <c r="F177" s="106" t="s">
        <v>548</v>
      </c>
      <c r="G177" s="68"/>
    </row>
    <row r="178" spans="1:7" ht="20.25" customHeight="1" x14ac:dyDescent="0.25">
      <c r="A178" s="338" t="s">
        <v>9</v>
      </c>
      <c r="B178" s="35">
        <v>3</v>
      </c>
      <c r="C178" s="99">
        <v>171</v>
      </c>
      <c r="D178" s="99">
        <v>2016</v>
      </c>
      <c r="E178" s="101" t="s">
        <v>578</v>
      </c>
      <c r="F178" s="2" t="s">
        <v>571</v>
      </c>
      <c r="G178" s="68" t="s">
        <v>421</v>
      </c>
    </row>
    <row r="179" spans="1:7" s="147" customFormat="1" ht="31.5" x14ac:dyDescent="0.25">
      <c r="A179" s="339"/>
      <c r="B179" s="99">
        <v>4</v>
      </c>
      <c r="C179" s="99">
        <v>172</v>
      </c>
      <c r="D179" s="99">
        <v>2016</v>
      </c>
      <c r="E179" s="101" t="s">
        <v>579</v>
      </c>
      <c r="F179" s="139" t="s">
        <v>573</v>
      </c>
      <c r="G179" s="106" t="s">
        <v>402</v>
      </c>
    </row>
    <row r="180" spans="1:7" s="147" customFormat="1" ht="19.5" x14ac:dyDescent="0.25">
      <c r="A180" s="197" t="s">
        <v>317</v>
      </c>
      <c r="B180" s="99">
        <v>6</v>
      </c>
      <c r="C180" s="99">
        <v>173</v>
      </c>
      <c r="D180" s="99">
        <v>2016</v>
      </c>
      <c r="E180" s="101" t="s">
        <v>582</v>
      </c>
      <c r="F180" s="139" t="s">
        <v>580</v>
      </c>
      <c r="G180" s="106" t="s">
        <v>390</v>
      </c>
    </row>
    <row r="181" spans="1:7" s="140" customFormat="1" ht="19.5" customHeight="1" x14ac:dyDescent="0.25">
      <c r="A181" s="342" t="s">
        <v>584</v>
      </c>
      <c r="B181" s="343"/>
      <c r="C181" s="343"/>
      <c r="D181" s="343"/>
      <c r="E181" s="343"/>
      <c r="F181" s="343"/>
      <c r="G181" s="344"/>
    </row>
    <row r="182" spans="1:7" s="147" customFormat="1" ht="31.5" x14ac:dyDescent="0.25">
      <c r="A182" s="192" t="s">
        <v>56</v>
      </c>
      <c r="B182" s="99">
        <v>5</v>
      </c>
      <c r="C182" s="99">
        <v>174</v>
      </c>
      <c r="D182" s="99">
        <v>2016</v>
      </c>
      <c r="E182" s="101" t="s">
        <v>592</v>
      </c>
      <c r="F182" s="155" t="s">
        <v>549</v>
      </c>
      <c r="G182" s="106" t="s">
        <v>390</v>
      </c>
    </row>
    <row r="183" spans="1:7" s="147" customFormat="1" ht="33.75" customHeight="1" x14ac:dyDescent="0.25">
      <c r="A183" s="191" t="s">
        <v>46</v>
      </c>
      <c r="B183" s="99">
        <v>5</v>
      </c>
      <c r="C183" s="99">
        <v>175</v>
      </c>
      <c r="D183" s="99">
        <v>2016</v>
      </c>
      <c r="E183" s="101" t="s">
        <v>585</v>
      </c>
      <c r="F183" s="2" t="s">
        <v>586</v>
      </c>
      <c r="G183" s="106" t="s">
        <v>408</v>
      </c>
    </row>
    <row r="184" spans="1:7" s="147" customFormat="1" ht="18.75" customHeight="1" x14ac:dyDescent="0.25">
      <c r="A184" s="154" t="s">
        <v>5</v>
      </c>
      <c r="B184" s="99">
        <v>9</v>
      </c>
      <c r="C184" s="99">
        <v>176</v>
      </c>
      <c r="D184" s="99">
        <v>2016</v>
      </c>
      <c r="E184" s="101" t="s">
        <v>587</v>
      </c>
      <c r="F184" s="183" t="s">
        <v>588</v>
      </c>
      <c r="G184" s="106" t="s">
        <v>589</v>
      </c>
    </row>
    <row r="185" spans="1:7" s="147" customFormat="1" ht="19.5" x14ac:dyDescent="0.25">
      <c r="A185" s="106" t="s">
        <v>57</v>
      </c>
      <c r="B185" s="99">
        <v>3</v>
      </c>
      <c r="C185" s="99">
        <v>177</v>
      </c>
      <c r="D185" s="99">
        <v>2016</v>
      </c>
      <c r="E185" s="101" t="s">
        <v>591</v>
      </c>
      <c r="F185" s="139" t="s">
        <v>590</v>
      </c>
      <c r="G185" s="106" t="s">
        <v>390</v>
      </c>
    </row>
    <row r="186" spans="1:7" ht="19.5" x14ac:dyDescent="0.25">
      <c r="A186" s="106" t="s">
        <v>50</v>
      </c>
      <c r="B186" s="99">
        <v>7</v>
      </c>
      <c r="C186" s="99">
        <v>178</v>
      </c>
      <c r="D186" s="99">
        <v>2016</v>
      </c>
      <c r="E186" s="101" t="s">
        <v>594</v>
      </c>
      <c r="F186" s="2" t="s">
        <v>593</v>
      </c>
      <c r="G186" s="106" t="s">
        <v>390</v>
      </c>
    </row>
    <row r="187" spans="1:7" ht="21" customHeight="1" x14ac:dyDescent="0.25">
      <c r="A187" s="106" t="s">
        <v>61</v>
      </c>
      <c r="B187" s="99">
        <v>7</v>
      </c>
      <c r="C187" s="99">
        <v>179</v>
      </c>
      <c r="D187" s="99">
        <v>2016</v>
      </c>
      <c r="E187" s="101" t="s">
        <v>595</v>
      </c>
      <c r="F187" s="2" t="s">
        <v>596</v>
      </c>
      <c r="G187" s="106" t="s">
        <v>390</v>
      </c>
    </row>
    <row r="188" spans="1:7" ht="19.5" x14ac:dyDescent="0.25">
      <c r="A188" s="106" t="s">
        <v>5</v>
      </c>
      <c r="B188" s="99">
        <v>10</v>
      </c>
      <c r="C188" s="99">
        <v>180</v>
      </c>
      <c r="D188" s="99">
        <v>2016</v>
      </c>
      <c r="E188" s="101" t="s">
        <v>601</v>
      </c>
      <c r="F188" s="2" t="s">
        <v>600</v>
      </c>
      <c r="G188" s="106" t="s">
        <v>390</v>
      </c>
    </row>
    <row r="189" spans="1:7" ht="19.5" x14ac:dyDescent="0.25">
      <c r="A189" s="106" t="s">
        <v>62</v>
      </c>
      <c r="B189" s="99">
        <v>5</v>
      </c>
      <c r="C189" s="99">
        <v>181</v>
      </c>
      <c r="D189" s="99">
        <v>2016</v>
      </c>
      <c r="E189" s="101" t="s">
        <v>606</v>
      </c>
      <c r="F189" s="68" t="s">
        <v>602</v>
      </c>
      <c r="G189" s="106" t="s">
        <v>409</v>
      </c>
    </row>
    <row r="190" spans="1:7" ht="19.5" customHeight="1" x14ac:dyDescent="0.25">
      <c r="A190" s="106" t="s">
        <v>45</v>
      </c>
      <c r="B190" s="99">
        <v>10</v>
      </c>
      <c r="C190" s="99">
        <v>182</v>
      </c>
      <c r="D190" s="99">
        <v>2016</v>
      </c>
      <c r="E190" s="101" t="s">
        <v>607</v>
      </c>
      <c r="F190" s="2" t="s">
        <v>605</v>
      </c>
      <c r="G190" s="106" t="s">
        <v>390</v>
      </c>
    </row>
    <row r="191" spans="1:7" ht="19.5" x14ac:dyDescent="0.25">
      <c r="A191" s="196" t="s">
        <v>317</v>
      </c>
      <c r="B191" s="19">
        <v>7</v>
      </c>
      <c r="C191" s="157">
        <v>183</v>
      </c>
      <c r="D191" s="19">
        <v>2016</v>
      </c>
      <c r="E191" s="101" t="s">
        <v>609</v>
      </c>
      <c r="F191" s="2" t="s">
        <v>608</v>
      </c>
      <c r="G191" s="15" t="s">
        <v>409</v>
      </c>
    </row>
    <row r="192" spans="1:7" ht="19.5" x14ac:dyDescent="0.25">
      <c r="A192" s="15" t="s">
        <v>54</v>
      </c>
      <c r="B192" s="16">
        <v>2</v>
      </c>
      <c r="C192" s="35">
        <v>184</v>
      </c>
      <c r="D192" s="16">
        <v>2016</v>
      </c>
      <c r="E192" s="101" t="s">
        <v>611</v>
      </c>
      <c r="F192" s="15" t="s">
        <v>610</v>
      </c>
      <c r="G192" s="15" t="s">
        <v>409</v>
      </c>
    </row>
    <row r="193" spans="1:7" ht="19.5" x14ac:dyDescent="0.25">
      <c r="A193" s="106" t="s">
        <v>46</v>
      </c>
      <c r="B193" s="16">
        <v>6</v>
      </c>
      <c r="C193" s="157">
        <v>185</v>
      </c>
      <c r="D193" s="16">
        <v>2016</v>
      </c>
      <c r="E193" s="101" t="s">
        <v>620</v>
      </c>
      <c r="F193" s="2" t="s">
        <v>618</v>
      </c>
      <c r="G193" s="15" t="s">
        <v>409</v>
      </c>
    </row>
    <row r="194" spans="1:7" ht="19.5" x14ac:dyDescent="0.25">
      <c r="A194" s="15" t="s">
        <v>7</v>
      </c>
      <c r="B194" s="16">
        <v>6</v>
      </c>
      <c r="C194" s="35">
        <v>186</v>
      </c>
      <c r="D194" s="16">
        <v>2016</v>
      </c>
      <c r="E194" s="101" t="s">
        <v>621</v>
      </c>
      <c r="F194" s="15" t="s">
        <v>580</v>
      </c>
      <c r="G194" s="106" t="s">
        <v>390</v>
      </c>
    </row>
    <row r="195" spans="1:7" ht="60" x14ac:dyDescent="0.25">
      <c r="A195" s="68" t="s">
        <v>50</v>
      </c>
      <c r="B195" s="99">
        <v>8</v>
      </c>
      <c r="C195" s="35">
        <v>187</v>
      </c>
      <c r="D195" s="99">
        <v>2016</v>
      </c>
      <c r="E195" s="101" t="s">
        <v>625</v>
      </c>
      <c r="F195" s="167" t="s">
        <v>623</v>
      </c>
      <c r="G195" s="15"/>
    </row>
    <row r="196" spans="1:7" ht="19.5" x14ac:dyDescent="0.25">
      <c r="A196" s="341" t="s">
        <v>49</v>
      </c>
      <c r="B196" s="141">
        <v>6</v>
      </c>
      <c r="C196" s="157">
        <v>188</v>
      </c>
      <c r="D196" s="99">
        <v>2016</v>
      </c>
      <c r="E196" s="101" t="s">
        <v>630</v>
      </c>
      <c r="F196" s="15" t="s">
        <v>626</v>
      </c>
      <c r="G196" s="104" t="s">
        <v>426</v>
      </c>
    </row>
    <row r="197" spans="1:7" ht="19.5" x14ac:dyDescent="0.25">
      <c r="A197" s="341"/>
      <c r="B197" s="141">
        <v>7</v>
      </c>
      <c r="C197" s="35">
        <v>189</v>
      </c>
      <c r="D197" s="99">
        <v>2016</v>
      </c>
      <c r="E197" s="101" t="s">
        <v>631</v>
      </c>
      <c r="F197" s="15" t="s">
        <v>627</v>
      </c>
      <c r="G197" s="15"/>
    </row>
    <row r="198" spans="1:7" ht="19.5" x14ac:dyDescent="0.25">
      <c r="A198" s="15" t="s">
        <v>50</v>
      </c>
      <c r="B198" s="141">
        <v>9</v>
      </c>
      <c r="C198" s="157">
        <v>190</v>
      </c>
      <c r="D198" s="99">
        <v>2016</v>
      </c>
      <c r="E198" s="101" t="s">
        <v>632</v>
      </c>
      <c r="F198" s="36" t="s">
        <v>564</v>
      </c>
      <c r="G198" s="104" t="s">
        <v>406</v>
      </c>
    </row>
    <row r="199" spans="1:7" ht="19.5" x14ac:dyDescent="0.25">
      <c r="A199" s="15" t="s">
        <v>48</v>
      </c>
      <c r="B199" s="141">
        <v>11</v>
      </c>
      <c r="C199" s="35">
        <v>191</v>
      </c>
      <c r="D199" s="99">
        <v>2016</v>
      </c>
      <c r="E199" s="101" t="s">
        <v>636</v>
      </c>
      <c r="F199" s="15" t="s">
        <v>469</v>
      </c>
      <c r="G199" s="104" t="s">
        <v>408</v>
      </c>
    </row>
    <row r="200" spans="1:7" ht="19.5" x14ac:dyDescent="0.25">
      <c r="A200" s="104" t="s">
        <v>8</v>
      </c>
      <c r="B200" s="141">
        <v>4</v>
      </c>
      <c r="C200" s="35">
        <v>192</v>
      </c>
      <c r="D200" s="99">
        <v>2016</v>
      </c>
      <c r="E200" s="101" t="s">
        <v>638</v>
      </c>
      <c r="F200" s="15" t="s">
        <v>580</v>
      </c>
      <c r="G200" s="15" t="s">
        <v>390</v>
      </c>
    </row>
    <row r="201" spans="1:7" ht="19.5" x14ac:dyDescent="0.25">
      <c r="A201" s="104" t="s">
        <v>9</v>
      </c>
      <c r="B201" s="141">
        <v>5</v>
      </c>
      <c r="C201" s="35">
        <v>193</v>
      </c>
      <c r="D201" s="99">
        <v>2016</v>
      </c>
      <c r="E201" s="101" t="s">
        <v>640</v>
      </c>
      <c r="F201" s="15" t="s">
        <v>580</v>
      </c>
      <c r="G201" s="15" t="s">
        <v>390</v>
      </c>
    </row>
    <row r="202" spans="1:7" ht="19.5" x14ac:dyDescent="0.25">
      <c r="A202" s="15" t="s">
        <v>26</v>
      </c>
      <c r="B202" s="141">
        <v>7</v>
      </c>
      <c r="C202" s="35">
        <v>194</v>
      </c>
      <c r="D202" s="99">
        <v>2016</v>
      </c>
      <c r="E202" s="101" t="s">
        <v>642</v>
      </c>
      <c r="F202" s="15" t="s">
        <v>580</v>
      </c>
      <c r="G202" s="15" t="s">
        <v>390</v>
      </c>
    </row>
    <row r="203" spans="1:7" ht="19.5" x14ac:dyDescent="0.25">
      <c r="A203" s="15" t="s">
        <v>47</v>
      </c>
      <c r="B203" s="141">
        <v>5</v>
      </c>
      <c r="C203" s="35">
        <v>195</v>
      </c>
      <c r="D203" s="99">
        <v>2016</v>
      </c>
      <c r="E203" s="101" t="s">
        <v>643</v>
      </c>
      <c r="F203" s="143" t="s">
        <v>580</v>
      </c>
      <c r="G203" s="15" t="s">
        <v>390</v>
      </c>
    </row>
    <row r="204" spans="1:7" s="147" customFormat="1" ht="30" x14ac:dyDescent="0.25">
      <c r="A204" s="323" t="s">
        <v>9</v>
      </c>
      <c r="B204" s="99">
        <v>6</v>
      </c>
      <c r="C204" s="99">
        <v>196</v>
      </c>
      <c r="D204" s="99">
        <v>2016</v>
      </c>
      <c r="E204" s="101" t="s">
        <v>644</v>
      </c>
      <c r="F204" s="151" t="s">
        <v>635</v>
      </c>
      <c r="G204" s="106" t="s">
        <v>409</v>
      </c>
    </row>
    <row r="205" spans="1:7" s="147" customFormat="1" ht="19.5" x14ac:dyDescent="0.25">
      <c r="A205" s="325"/>
      <c r="B205" s="99">
        <v>7</v>
      </c>
      <c r="C205" s="99">
        <v>197</v>
      </c>
      <c r="D205" s="99">
        <v>2016</v>
      </c>
      <c r="E205" s="101" t="s">
        <v>645</v>
      </c>
      <c r="F205" s="104" t="s">
        <v>634</v>
      </c>
      <c r="G205" s="106" t="s">
        <v>409</v>
      </c>
    </row>
    <row r="206" spans="1:7" ht="19.5" x14ac:dyDescent="0.25">
      <c r="A206" s="104" t="s">
        <v>15</v>
      </c>
      <c r="B206" s="141">
        <v>5</v>
      </c>
      <c r="C206" s="99">
        <v>198</v>
      </c>
      <c r="D206" s="99">
        <v>2016</v>
      </c>
      <c r="E206" s="101" t="s">
        <v>647</v>
      </c>
      <c r="F206" s="169" t="s">
        <v>580</v>
      </c>
      <c r="G206" s="15" t="s">
        <v>390</v>
      </c>
    </row>
    <row r="207" spans="1:7" ht="19.5" x14ac:dyDescent="0.25">
      <c r="A207" s="104" t="s">
        <v>38</v>
      </c>
      <c r="B207" s="141">
        <v>10</v>
      </c>
      <c r="C207" s="99">
        <v>199</v>
      </c>
      <c r="D207" s="99">
        <v>2016</v>
      </c>
      <c r="E207" s="101" t="s">
        <v>652</v>
      </c>
      <c r="F207" s="15" t="s">
        <v>580</v>
      </c>
      <c r="G207" s="15" t="s">
        <v>390</v>
      </c>
    </row>
    <row r="208" spans="1:7" ht="19.5" x14ac:dyDescent="0.25">
      <c r="A208" s="104" t="s">
        <v>11</v>
      </c>
      <c r="B208" s="141">
        <v>13</v>
      </c>
      <c r="C208" s="99">
        <v>200</v>
      </c>
      <c r="D208" s="99">
        <v>2016</v>
      </c>
      <c r="E208" s="101" t="s">
        <v>653</v>
      </c>
      <c r="F208" s="143" t="s">
        <v>650</v>
      </c>
      <c r="G208" s="15" t="s">
        <v>390</v>
      </c>
    </row>
    <row r="209" spans="1:7" ht="19.5" x14ac:dyDescent="0.25">
      <c r="A209" s="104" t="s">
        <v>58</v>
      </c>
      <c r="B209" s="141">
        <v>3</v>
      </c>
      <c r="C209" s="99">
        <v>201</v>
      </c>
      <c r="D209" s="99">
        <v>2016</v>
      </c>
      <c r="E209" s="101" t="s">
        <v>655</v>
      </c>
      <c r="F209" s="170" t="s">
        <v>654</v>
      </c>
      <c r="G209" s="15" t="s">
        <v>390</v>
      </c>
    </row>
    <row r="210" spans="1:7" ht="19.5" x14ac:dyDescent="0.25">
      <c r="A210" s="104" t="s">
        <v>59</v>
      </c>
      <c r="B210" s="141">
        <v>6</v>
      </c>
      <c r="C210" s="99">
        <v>202</v>
      </c>
      <c r="D210" s="99">
        <v>2016</v>
      </c>
      <c r="E210" s="101" t="s">
        <v>657</v>
      </c>
      <c r="F210" s="15" t="s">
        <v>580</v>
      </c>
      <c r="G210" s="15" t="s">
        <v>390</v>
      </c>
    </row>
    <row r="211" spans="1:7" ht="19.5" x14ac:dyDescent="0.25">
      <c r="A211" s="71" t="s">
        <v>32</v>
      </c>
      <c r="B211" s="171">
        <v>2</v>
      </c>
      <c r="C211" s="99">
        <v>203</v>
      </c>
      <c r="D211" s="99">
        <v>2016</v>
      </c>
      <c r="E211" s="128" t="s">
        <v>660</v>
      </c>
      <c r="F211" s="15" t="s">
        <v>580</v>
      </c>
      <c r="G211" s="15" t="s">
        <v>390</v>
      </c>
    </row>
    <row r="212" spans="1:7" s="140" customFormat="1" ht="18.75" x14ac:dyDescent="0.3">
      <c r="A212" s="366" t="s">
        <v>658</v>
      </c>
      <c r="B212" s="366"/>
      <c r="C212" s="366"/>
      <c r="D212" s="366"/>
      <c r="E212" s="366"/>
      <c r="F212" s="366"/>
      <c r="G212" s="366"/>
    </row>
    <row r="213" spans="1:7" ht="19.5" x14ac:dyDescent="0.25">
      <c r="A213" s="104" t="s">
        <v>55</v>
      </c>
      <c r="B213" s="141">
        <v>3</v>
      </c>
      <c r="C213" s="99">
        <v>204</v>
      </c>
      <c r="D213" s="99">
        <v>2016</v>
      </c>
      <c r="E213" s="101" t="s">
        <v>662</v>
      </c>
      <c r="F213" s="104" t="s">
        <v>580</v>
      </c>
      <c r="G213" s="15" t="s">
        <v>390</v>
      </c>
    </row>
    <row r="214" spans="1:7" ht="19.5" x14ac:dyDescent="0.25">
      <c r="A214" s="104" t="s">
        <v>15</v>
      </c>
      <c r="B214" s="141">
        <v>6</v>
      </c>
      <c r="C214" s="99">
        <v>205</v>
      </c>
      <c r="D214" s="99">
        <v>2016</v>
      </c>
      <c r="E214" s="101" t="s">
        <v>665</v>
      </c>
      <c r="F214" s="104" t="s">
        <v>659</v>
      </c>
      <c r="G214" s="106" t="s">
        <v>409</v>
      </c>
    </row>
    <row r="215" spans="1:7" ht="30" x14ac:dyDescent="0.25">
      <c r="A215" s="106" t="s">
        <v>61</v>
      </c>
      <c r="B215" s="99">
        <v>8</v>
      </c>
      <c r="C215" s="99">
        <v>206</v>
      </c>
      <c r="D215" s="99">
        <v>2016</v>
      </c>
      <c r="E215" s="101" t="s">
        <v>666</v>
      </c>
      <c r="F215" s="151" t="s">
        <v>680</v>
      </c>
      <c r="G215" s="106" t="s">
        <v>409</v>
      </c>
    </row>
    <row r="216" spans="1:7" ht="19.5" x14ac:dyDescent="0.25">
      <c r="A216" s="104" t="s">
        <v>52</v>
      </c>
      <c r="B216" s="141">
        <v>7</v>
      </c>
      <c r="C216" s="99">
        <v>207</v>
      </c>
      <c r="D216" s="99">
        <v>2016</v>
      </c>
      <c r="E216" s="101" t="s">
        <v>675</v>
      </c>
      <c r="F216" s="104" t="s">
        <v>580</v>
      </c>
      <c r="G216" s="15" t="s">
        <v>390</v>
      </c>
    </row>
    <row r="217" spans="1:7" ht="30" x14ac:dyDescent="0.25">
      <c r="A217" s="348" t="s">
        <v>58</v>
      </c>
      <c r="B217" s="99">
        <v>4</v>
      </c>
      <c r="C217" s="99">
        <v>208</v>
      </c>
      <c r="D217" s="99">
        <v>2016</v>
      </c>
      <c r="E217" s="101" t="s">
        <v>672</v>
      </c>
      <c r="F217" s="168" t="s">
        <v>667</v>
      </c>
      <c r="G217" s="104" t="s">
        <v>426</v>
      </c>
    </row>
    <row r="218" spans="1:7" ht="19.5" x14ac:dyDescent="0.25">
      <c r="A218" s="348"/>
      <c r="B218" s="99">
        <v>5</v>
      </c>
      <c r="C218" s="99">
        <v>209</v>
      </c>
      <c r="D218" s="99">
        <v>2016</v>
      </c>
      <c r="E218" s="101" t="s">
        <v>673</v>
      </c>
      <c r="F218" s="168" t="s">
        <v>668</v>
      </c>
      <c r="G218" s="104" t="s">
        <v>421</v>
      </c>
    </row>
    <row r="219" spans="1:7" ht="30" x14ac:dyDescent="0.25">
      <c r="A219" s="348"/>
      <c r="B219" s="99">
        <v>6</v>
      </c>
      <c r="C219" s="99">
        <v>210</v>
      </c>
      <c r="D219" s="99">
        <v>2016</v>
      </c>
      <c r="E219" s="101" t="s">
        <v>674</v>
      </c>
      <c r="F219" s="168" t="s">
        <v>669</v>
      </c>
      <c r="G219" s="15"/>
    </row>
    <row r="220" spans="1:7" ht="30" x14ac:dyDescent="0.25">
      <c r="A220" s="106" t="s">
        <v>62</v>
      </c>
      <c r="B220" s="99">
        <v>6</v>
      </c>
      <c r="C220" s="99">
        <v>211</v>
      </c>
      <c r="D220" s="99">
        <v>2016</v>
      </c>
      <c r="E220" s="101" t="s">
        <v>678</v>
      </c>
      <c r="F220" s="185" t="s">
        <v>676</v>
      </c>
      <c r="G220" s="68" t="s">
        <v>589</v>
      </c>
    </row>
    <row r="221" spans="1:7" ht="30" x14ac:dyDescent="0.25">
      <c r="A221" s="106" t="s">
        <v>50</v>
      </c>
      <c r="B221" s="99">
        <v>10</v>
      </c>
      <c r="C221" s="99">
        <v>212</v>
      </c>
      <c r="D221" s="99">
        <v>2016</v>
      </c>
      <c r="E221" s="101" t="s">
        <v>681</v>
      </c>
      <c r="F221" s="36" t="s">
        <v>679</v>
      </c>
      <c r="G221" s="15" t="s">
        <v>390</v>
      </c>
    </row>
    <row r="222" spans="1:7" ht="19.5" x14ac:dyDescent="0.25">
      <c r="A222" s="106" t="s">
        <v>60</v>
      </c>
      <c r="B222" s="99">
        <v>5</v>
      </c>
      <c r="C222" s="99">
        <v>213</v>
      </c>
      <c r="D222" s="99">
        <v>2016</v>
      </c>
      <c r="E222" s="101" t="s">
        <v>683</v>
      </c>
      <c r="F222" s="2" t="s">
        <v>580</v>
      </c>
      <c r="G222" s="15" t="s">
        <v>390</v>
      </c>
    </row>
    <row r="223" spans="1:7" ht="19.5" x14ac:dyDescent="0.25">
      <c r="A223" s="106" t="s">
        <v>48</v>
      </c>
      <c r="B223" s="99">
        <v>12</v>
      </c>
      <c r="C223" s="99">
        <v>214</v>
      </c>
      <c r="D223" s="99">
        <v>2016</v>
      </c>
      <c r="E223" s="101" t="s">
        <v>682</v>
      </c>
      <c r="F223" s="15" t="s">
        <v>580</v>
      </c>
      <c r="G223" s="15" t="s">
        <v>390</v>
      </c>
    </row>
    <row r="224" spans="1:7" ht="19.5" x14ac:dyDescent="0.25">
      <c r="A224" s="106" t="s">
        <v>11</v>
      </c>
      <c r="B224" s="99">
        <v>14</v>
      </c>
      <c r="C224" s="99">
        <v>215</v>
      </c>
      <c r="D224" s="99">
        <v>2016</v>
      </c>
      <c r="E224" s="101" t="s">
        <v>687</v>
      </c>
      <c r="F224" s="184" t="s">
        <v>684</v>
      </c>
      <c r="G224" s="15" t="s">
        <v>589</v>
      </c>
    </row>
    <row r="225" spans="1:7" ht="19.5" x14ac:dyDescent="0.25">
      <c r="A225" s="106" t="s">
        <v>7</v>
      </c>
      <c r="B225" s="99">
        <v>7</v>
      </c>
      <c r="C225" s="99">
        <v>216</v>
      </c>
      <c r="D225" s="99">
        <v>2016</v>
      </c>
      <c r="E225" s="101" t="s">
        <v>688</v>
      </c>
      <c r="F225" s="15" t="s">
        <v>685</v>
      </c>
      <c r="G225" s="15" t="s">
        <v>427</v>
      </c>
    </row>
    <row r="226" spans="1:7" ht="19.5" x14ac:dyDescent="0.25">
      <c r="A226" s="348" t="s">
        <v>22</v>
      </c>
      <c r="B226" s="99">
        <v>2</v>
      </c>
      <c r="C226" s="99">
        <v>217</v>
      </c>
      <c r="D226" s="99">
        <v>2016</v>
      </c>
      <c r="E226" s="101" t="s">
        <v>696</v>
      </c>
      <c r="F226" s="15" t="s">
        <v>689</v>
      </c>
      <c r="G226" s="15" t="s">
        <v>466</v>
      </c>
    </row>
    <row r="227" spans="1:7" ht="19.5" x14ac:dyDescent="0.25">
      <c r="A227" s="348"/>
      <c r="B227" s="99">
        <v>3</v>
      </c>
      <c r="C227" s="99">
        <v>218</v>
      </c>
      <c r="D227" s="99">
        <v>2016</v>
      </c>
      <c r="E227" s="101" t="s">
        <v>697</v>
      </c>
      <c r="F227" s="15" t="s">
        <v>690</v>
      </c>
      <c r="G227" s="15" t="s">
        <v>402</v>
      </c>
    </row>
    <row r="228" spans="1:7" ht="19.5" x14ac:dyDescent="0.25">
      <c r="A228" s="348"/>
      <c r="B228" s="99">
        <v>4</v>
      </c>
      <c r="C228" s="99">
        <v>219</v>
      </c>
      <c r="D228" s="99">
        <v>2016</v>
      </c>
      <c r="E228" s="101" t="s">
        <v>698</v>
      </c>
      <c r="F228" s="15" t="s">
        <v>691</v>
      </c>
      <c r="G228" s="15"/>
    </row>
    <row r="229" spans="1:7" ht="19.5" x14ac:dyDescent="0.25">
      <c r="A229" s="348"/>
      <c r="B229" s="99">
        <v>5</v>
      </c>
      <c r="C229" s="99">
        <v>220</v>
      </c>
      <c r="D229" s="99">
        <v>2016</v>
      </c>
      <c r="E229" s="101" t="s">
        <v>699</v>
      </c>
      <c r="F229" s="15" t="s">
        <v>692</v>
      </c>
      <c r="G229" s="15" t="s">
        <v>394</v>
      </c>
    </row>
    <row r="230" spans="1:7" ht="19.5" x14ac:dyDescent="0.25">
      <c r="A230" s="68" t="s">
        <v>15</v>
      </c>
      <c r="B230" s="35">
        <v>7</v>
      </c>
      <c r="C230" s="99">
        <v>221</v>
      </c>
      <c r="D230" s="99">
        <v>2016</v>
      </c>
      <c r="E230" s="101" t="s">
        <v>700</v>
      </c>
      <c r="F230" s="15" t="s">
        <v>693</v>
      </c>
      <c r="G230" s="15" t="s">
        <v>406</v>
      </c>
    </row>
    <row r="231" spans="1:7" ht="19.5" x14ac:dyDescent="0.25">
      <c r="A231" s="106" t="s">
        <v>62</v>
      </c>
      <c r="B231" s="99">
        <v>7</v>
      </c>
      <c r="C231" s="99">
        <v>222</v>
      </c>
      <c r="D231" s="99">
        <v>2016</v>
      </c>
      <c r="E231" s="101" t="s">
        <v>703</v>
      </c>
      <c r="F231" s="175" t="s">
        <v>580</v>
      </c>
      <c r="G231" s="15" t="s">
        <v>390</v>
      </c>
    </row>
    <row r="232" spans="1:7" ht="30" x14ac:dyDescent="0.25">
      <c r="A232" s="106" t="s">
        <v>51</v>
      </c>
      <c r="B232" s="99">
        <v>4</v>
      </c>
      <c r="C232" s="99">
        <v>223</v>
      </c>
      <c r="D232" s="35">
        <v>2016</v>
      </c>
      <c r="E232" s="101" t="s">
        <v>704</v>
      </c>
      <c r="F232" s="176" t="s">
        <v>701</v>
      </c>
      <c r="G232" s="68" t="s">
        <v>421</v>
      </c>
    </row>
    <row r="233" spans="1:7" ht="30" x14ac:dyDescent="0.25">
      <c r="A233" s="106" t="s">
        <v>50</v>
      </c>
      <c r="B233" s="99">
        <v>11</v>
      </c>
      <c r="C233" s="99">
        <v>224</v>
      </c>
      <c r="D233" s="99">
        <v>2016</v>
      </c>
      <c r="E233" s="101" t="s">
        <v>708</v>
      </c>
      <c r="F233" s="36" t="s">
        <v>705</v>
      </c>
      <c r="G233" s="106" t="s">
        <v>392</v>
      </c>
    </row>
    <row r="234" spans="1:7" ht="19.5" x14ac:dyDescent="0.25">
      <c r="A234" s="317" t="s">
        <v>5</v>
      </c>
      <c r="B234" s="99">
        <v>11</v>
      </c>
      <c r="C234" s="99">
        <v>225</v>
      </c>
      <c r="D234" s="99">
        <v>2016</v>
      </c>
      <c r="E234" s="101" t="s">
        <v>709</v>
      </c>
      <c r="F234" s="36" t="s">
        <v>706</v>
      </c>
      <c r="G234" s="15"/>
    </row>
    <row r="235" spans="1:7" ht="19.5" x14ac:dyDescent="0.25">
      <c r="A235" s="319"/>
      <c r="B235" s="99">
        <v>12</v>
      </c>
      <c r="C235" s="99">
        <v>226</v>
      </c>
      <c r="D235" s="99">
        <v>2016</v>
      </c>
      <c r="E235" s="101" t="s">
        <v>710</v>
      </c>
      <c r="F235" s="36" t="s">
        <v>469</v>
      </c>
      <c r="G235" s="15" t="s">
        <v>408</v>
      </c>
    </row>
    <row r="236" spans="1:7" ht="19.5" x14ac:dyDescent="0.25">
      <c r="A236" s="317" t="s">
        <v>54</v>
      </c>
      <c r="B236" s="99">
        <v>3</v>
      </c>
      <c r="C236" s="99">
        <v>227</v>
      </c>
      <c r="D236" s="99">
        <v>2016</v>
      </c>
      <c r="E236" s="101" t="s">
        <v>717</v>
      </c>
      <c r="F236" s="15" t="s">
        <v>715</v>
      </c>
      <c r="G236" s="15"/>
    </row>
    <row r="237" spans="1:7" ht="19.5" x14ac:dyDescent="0.25">
      <c r="A237" s="319"/>
      <c r="B237" s="99">
        <v>4</v>
      </c>
      <c r="C237" s="99">
        <v>228</v>
      </c>
      <c r="D237" s="99">
        <v>2016</v>
      </c>
      <c r="E237" s="101" t="s">
        <v>718</v>
      </c>
      <c r="F237" s="15" t="s">
        <v>555</v>
      </c>
      <c r="G237" s="15" t="s">
        <v>555</v>
      </c>
    </row>
    <row r="238" spans="1:7" ht="19.5" x14ac:dyDescent="0.25">
      <c r="A238" s="106" t="s">
        <v>62</v>
      </c>
      <c r="B238" s="99">
        <v>8</v>
      </c>
      <c r="C238" s="99">
        <v>229</v>
      </c>
      <c r="D238" s="99">
        <v>2016</v>
      </c>
      <c r="E238" s="101" t="s">
        <v>719</v>
      </c>
      <c r="F238" s="15" t="s">
        <v>711</v>
      </c>
      <c r="G238" s="15"/>
    </row>
    <row r="239" spans="1:7" ht="30" x14ac:dyDescent="0.25">
      <c r="A239" s="106" t="s">
        <v>7</v>
      </c>
      <c r="B239" s="99">
        <v>8</v>
      </c>
      <c r="C239" s="99">
        <v>230</v>
      </c>
      <c r="D239" s="99">
        <v>2016</v>
      </c>
      <c r="E239" s="101" t="s">
        <v>720</v>
      </c>
      <c r="F239" s="36" t="s">
        <v>714</v>
      </c>
      <c r="G239" s="15" t="s">
        <v>555</v>
      </c>
    </row>
    <row r="240" spans="1:7" ht="19.5" x14ac:dyDescent="0.25">
      <c r="A240" s="317" t="s">
        <v>51</v>
      </c>
      <c r="B240" s="99">
        <v>5</v>
      </c>
      <c r="C240" s="99">
        <v>231</v>
      </c>
      <c r="D240" s="99">
        <v>2016</v>
      </c>
      <c r="E240" s="101" t="s">
        <v>723</v>
      </c>
      <c r="F240" s="139" t="s">
        <v>580</v>
      </c>
      <c r="G240" s="15" t="s">
        <v>390</v>
      </c>
    </row>
    <row r="241" spans="1:7" ht="31.5" x14ac:dyDescent="0.25">
      <c r="A241" s="318"/>
      <c r="B241" s="99">
        <v>6</v>
      </c>
      <c r="C241" s="99">
        <v>232</v>
      </c>
      <c r="D241" s="99">
        <v>2016</v>
      </c>
      <c r="E241" s="101" t="s">
        <v>725</v>
      </c>
      <c r="F241" s="183" t="s">
        <v>721</v>
      </c>
      <c r="G241" s="68" t="s">
        <v>589</v>
      </c>
    </row>
    <row r="242" spans="1:7" ht="30.75" customHeight="1" x14ac:dyDescent="0.25">
      <c r="A242" s="319"/>
      <c r="B242" s="99">
        <v>7</v>
      </c>
      <c r="C242" s="99">
        <v>233</v>
      </c>
      <c r="D242" s="99">
        <v>2016</v>
      </c>
      <c r="E242" s="101" t="s">
        <v>726</v>
      </c>
      <c r="F242" s="62" t="s">
        <v>724</v>
      </c>
      <c r="G242" s="68" t="s">
        <v>392</v>
      </c>
    </row>
    <row r="243" spans="1:7" ht="19.5" x14ac:dyDescent="0.25">
      <c r="A243" s="83" t="s">
        <v>45</v>
      </c>
      <c r="B243" s="127">
        <v>11</v>
      </c>
      <c r="C243" s="182">
        <v>234</v>
      </c>
      <c r="D243" s="182">
        <v>2016</v>
      </c>
      <c r="E243" s="128" t="s">
        <v>729</v>
      </c>
      <c r="F243" s="1" t="s">
        <v>727</v>
      </c>
      <c r="G243" s="71" t="s">
        <v>512</v>
      </c>
    </row>
    <row r="244" spans="1:7" ht="19.5" x14ac:dyDescent="0.25">
      <c r="A244" s="198" t="s">
        <v>50</v>
      </c>
      <c r="B244" s="182">
        <v>12</v>
      </c>
      <c r="C244" s="99">
        <v>235</v>
      </c>
      <c r="D244" s="99">
        <v>2016</v>
      </c>
      <c r="E244" s="199" t="s">
        <v>730</v>
      </c>
      <c r="F244" s="188" t="s">
        <v>684</v>
      </c>
      <c r="G244" s="200"/>
    </row>
    <row r="245" spans="1:7" ht="19.5" x14ac:dyDescent="0.25">
      <c r="A245" s="187" t="s">
        <v>27</v>
      </c>
      <c r="B245" s="127">
        <v>6</v>
      </c>
      <c r="C245" s="182">
        <v>236</v>
      </c>
      <c r="D245" s="182">
        <v>2016</v>
      </c>
      <c r="E245" s="128" t="s">
        <v>732</v>
      </c>
      <c r="F245" s="68" t="s">
        <v>731</v>
      </c>
    </row>
    <row r="246" spans="1:7" x14ac:dyDescent="0.25">
      <c r="C246" s="99">
        <v>237</v>
      </c>
      <c r="D246" s="99">
        <v>2016</v>
      </c>
    </row>
    <row r="247" spans="1:7" x14ac:dyDescent="0.25">
      <c r="C247" s="182">
        <v>238</v>
      </c>
      <c r="D247" s="99">
        <v>2016</v>
      </c>
    </row>
    <row r="248" spans="1:7" x14ac:dyDescent="0.25">
      <c r="C248" s="99">
        <v>239</v>
      </c>
      <c r="D248" s="99">
        <v>2016</v>
      </c>
    </row>
    <row r="249" spans="1:7" x14ac:dyDescent="0.25">
      <c r="C249" s="99">
        <v>240</v>
      </c>
      <c r="D249" s="182">
        <v>2016</v>
      </c>
    </row>
    <row r="250" spans="1:7" x14ac:dyDescent="0.25">
      <c r="C250" s="99">
        <v>241</v>
      </c>
      <c r="D250" s="182">
        <v>2016</v>
      </c>
    </row>
    <row r="251" spans="1:7" x14ac:dyDescent="0.25">
      <c r="C251" s="182">
        <v>242</v>
      </c>
      <c r="D251" s="182">
        <v>2016</v>
      </c>
    </row>
    <row r="252" spans="1:7" x14ac:dyDescent="0.25">
      <c r="C252" s="99">
        <v>243</v>
      </c>
      <c r="D252" s="182">
        <v>2016</v>
      </c>
    </row>
    <row r="253" spans="1:7" x14ac:dyDescent="0.25">
      <c r="C253" s="99">
        <v>244</v>
      </c>
      <c r="D253" s="182">
        <v>2016</v>
      </c>
    </row>
    <row r="254" spans="1:7" x14ac:dyDescent="0.25">
      <c r="C254" s="182">
        <v>245</v>
      </c>
      <c r="D254" s="182">
        <v>2016</v>
      </c>
    </row>
  </sheetData>
  <mergeCells count="53">
    <mergeCell ref="A41:A42"/>
    <mergeCell ref="A1:F1"/>
    <mergeCell ref="A2:F2"/>
    <mergeCell ref="A4:A6"/>
    <mergeCell ref="A7:A8"/>
    <mergeCell ref="A9:A14"/>
    <mergeCell ref="A15:A16"/>
    <mergeCell ref="A17:A20"/>
    <mergeCell ref="A21:A24"/>
    <mergeCell ref="A26:A30"/>
    <mergeCell ref="A32:A34"/>
    <mergeCell ref="A35:A40"/>
    <mergeCell ref="A108:G108"/>
    <mergeCell ref="A43:A47"/>
    <mergeCell ref="A48:A50"/>
    <mergeCell ref="A55:A57"/>
    <mergeCell ref="A59:A60"/>
    <mergeCell ref="A63:A65"/>
    <mergeCell ref="A66:A69"/>
    <mergeCell ref="A70:A76"/>
    <mergeCell ref="A78:A88"/>
    <mergeCell ref="A96:A97"/>
    <mergeCell ref="A98:A102"/>
    <mergeCell ref="A105:A106"/>
    <mergeCell ref="A147:A148"/>
    <mergeCell ref="A111:A113"/>
    <mergeCell ref="A119:A120"/>
    <mergeCell ref="A123:G123"/>
    <mergeCell ref="A125:A126"/>
    <mergeCell ref="A128:G128"/>
    <mergeCell ref="A129:A131"/>
    <mergeCell ref="A132:A135"/>
    <mergeCell ref="A136:A138"/>
    <mergeCell ref="A139:A141"/>
    <mergeCell ref="A142:A144"/>
    <mergeCell ref="A145:A146"/>
    <mergeCell ref="A212:G212"/>
    <mergeCell ref="A152:A153"/>
    <mergeCell ref="A156:A157"/>
    <mergeCell ref="A158:G158"/>
    <mergeCell ref="A160:A163"/>
    <mergeCell ref="A167:A169"/>
    <mergeCell ref="A171:A172"/>
    <mergeCell ref="A174:A177"/>
    <mergeCell ref="A178:A179"/>
    <mergeCell ref="A181:G181"/>
    <mergeCell ref="A196:A197"/>
    <mergeCell ref="A204:A205"/>
    <mergeCell ref="A217:A219"/>
    <mergeCell ref="A226:A229"/>
    <mergeCell ref="A234:A235"/>
    <mergeCell ref="A236:A237"/>
    <mergeCell ref="A240:A242"/>
  </mergeCells>
  <pageMargins left="0.27" right="0.13" top="0.41" bottom="0.4" header="0.3" footer="0.3"/>
  <pageSetup paperSize="258" scale="75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G37"/>
  <sheetViews>
    <sheetView zoomScale="85" zoomScaleNormal="85" workbookViewId="0">
      <selection activeCell="D13" sqref="D13"/>
    </sheetView>
  </sheetViews>
  <sheetFormatPr defaultRowHeight="15" x14ac:dyDescent="0.25"/>
  <cols>
    <col min="1" max="1" width="6.5703125" style="1" customWidth="1"/>
    <col min="2" max="2" width="30" style="1" customWidth="1"/>
    <col min="3" max="3" width="24.42578125" style="1" customWidth="1"/>
    <col min="4" max="4" width="24.7109375" style="1" customWidth="1"/>
    <col min="5" max="16384" width="9.140625" style="1"/>
  </cols>
  <sheetData>
    <row r="1" spans="1:7" ht="33" customHeight="1" x14ac:dyDescent="0.35">
      <c r="A1" s="372" t="s">
        <v>612</v>
      </c>
      <c r="B1" s="372"/>
      <c r="C1" s="372"/>
      <c r="D1" s="372"/>
      <c r="E1" s="165"/>
      <c r="F1" s="165"/>
      <c r="G1" s="165"/>
    </row>
    <row r="2" spans="1:7" ht="48" customHeight="1" x14ac:dyDescent="0.35">
      <c r="A2" s="371" t="s">
        <v>617</v>
      </c>
      <c r="B2" s="371"/>
      <c r="C2" s="371"/>
      <c r="D2" s="371"/>
      <c r="E2" s="164"/>
      <c r="F2" s="164"/>
      <c r="G2" s="164"/>
    </row>
    <row r="3" spans="1:7" ht="34.5" customHeight="1" x14ac:dyDescent="0.25">
      <c r="A3" s="159" t="s">
        <v>40</v>
      </c>
      <c r="B3" s="159" t="s">
        <v>3</v>
      </c>
      <c r="C3" s="160" t="s">
        <v>613</v>
      </c>
      <c r="D3" s="160" t="s">
        <v>615</v>
      </c>
    </row>
    <row r="4" spans="1:7" ht="18" x14ac:dyDescent="0.25">
      <c r="A4" s="161">
        <v>1</v>
      </c>
      <c r="B4" s="162" t="s">
        <v>37</v>
      </c>
      <c r="C4" s="161"/>
      <c r="D4" s="161"/>
    </row>
    <row r="5" spans="1:7" ht="18" x14ac:dyDescent="0.25">
      <c r="A5" s="161">
        <v>2</v>
      </c>
      <c r="B5" s="162" t="s">
        <v>44</v>
      </c>
      <c r="C5" s="161"/>
      <c r="D5" s="161"/>
    </row>
    <row r="6" spans="1:7" ht="18" x14ac:dyDescent="0.25">
      <c r="A6" s="161">
        <v>3</v>
      </c>
      <c r="B6" s="162" t="s">
        <v>45</v>
      </c>
      <c r="C6" s="161" t="s">
        <v>614</v>
      </c>
      <c r="D6" s="163">
        <v>42682</v>
      </c>
    </row>
    <row r="7" spans="1:7" ht="18" x14ac:dyDescent="0.25">
      <c r="A7" s="161">
        <v>4</v>
      </c>
      <c r="B7" s="162" t="s">
        <v>46</v>
      </c>
      <c r="C7" s="161"/>
      <c r="D7" s="161"/>
    </row>
    <row r="8" spans="1:7" ht="18" x14ac:dyDescent="0.25">
      <c r="A8" s="161">
        <v>5</v>
      </c>
      <c r="B8" s="162" t="s">
        <v>9</v>
      </c>
      <c r="C8" s="161"/>
      <c r="D8" s="161"/>
    </row>
    <row r="9" spans="1:7" ht="18" x14ac:dyDescent="0.25">
      <c r="A9" s="161">
        <v>6</v>
      </c>
      <c r="B9" s="162" t="s">
        <v>15</v>
      </c>
      <c r="C9" s="161"/>
      <c r="D9" s="161"/>
    </row>
    <row r="10" spans="1:7" ht="18" x14ac:dyDescent="0.25">
      <c r="A10" s="161">
        <v>7</v>
      </c>
      <c r="B10" s="162" t="s">
        <v>27</v>
      </c>
      <c r="C10" s="161"/>
      <c r="D10" s="161"/>
    </row>
    <row r="11" spans="1:7" ht="18" x14ac:dyDescent="0.25">
      <c r="A11" s="161">
        <v>8</v>
      </c>
      <c r="B11" s="162" t="s">
        <v>47</v>
      </c>
      <c r="C11" s="161"/>
      <c r="D11" s="161"/>
    </row>
    <row r="12" spans="1:7" ht="18" x14ac:dyDescent="0.25">
      <c r="A12" s="161">
        <v>9</v>
      </c>
      <c r="B12" s="162" t="s">
        <v>48</v>
      </c>
      <c r="C12" s="161"/>
      <c r="D12" s="161"/>
    </row>
    <row r="13" spans="1:7" ht="18" x14ac:dyDescent="0.25">
      <c r="A13" s="161">
        <v>10</v>
      </c>
      <c r="B13" s="162" t="s">
        <v>22</v>
      </c>
      <c r="C13" s="161"/>
      <c r="D13" s="161"/>
    </row>
    <row r="14" spans="1:7" ht="18" x14ac:dyDescent="0.25">
      <c r="A14" s="161">
        <v>11</v>
      </c>
      <c r="B14" s="162" t="s">
        <v>26</v>
      </c>
      <c r="C14" s="161"/>
      <c r="D14" s="161"/>
    </row>
    <row r="15" spans="1:7" ht="18" x14ac:dyDescent="0.25">
      <c r="A15" s="161">
        <v>12</v>
      </c>
      <c r="B15" s="162" t="s">
        <v>12</v>
      </c>
      <c r="C15" s="161"/>
      <c r="D15" s="161"/>
    </row>
    <row r="16" spans="1:7" ht="18" x14ac:dyDescent="0.25">
      <c r="A16" s="161">
        <v>13</v>
      </c>
      <c r="B16" s="162" t="s">
        <v>38</v>
      </c>
      <c r="C16" s="161"/>
      <c r="D16" s="161"/>
    </row>
    <row r="17" spans="1:4" ht="18" x14ac:dyDescent="0.25">
      <c r="A17" s="161">
        <v>14</v>
      </c>
      <c r="B17" s="162" t="s">
        <v>49</v>
      </c>
      <c r="C17" s="161" t="s">
        <v>614</v>
      </c>
      <c r="D17" s="161" t="s">
        <v>524</v>
      </c>
    </row>
    <row r="18" spans="1:4" ht="18" x14ac:dyDescent="0.25">
      <c r="A18" s="161">
        <v>15</v>
      </c>
      <c r="B18" s="162" t="s">
        <v>5</v>
      </c>
      <c r="C18" s="161" t="s">
        <v>614</v>
      </c>
      <c r="D18" s="163">
        <v>42590</v>
      </c>
    </row>
    <row r="19" spans="1:4" ht="18" x14ac:dyDescent="0.25">
      <c r="A19" s="161">
        <v>16</v>
      </c>
      <c r="B19" s="162" t="s">
        <v>50</v>
      </c>
      <c r="C19" s="161" t="s">
        <v>614</v>
      </c>
      <c r="D19" s="163">
        <v>42621</v>
      </c>
    </row>
    <row r="20" spans="1:4" ht="18" x14ac:dyDescent="0.25">
      <c r="A20" s="161">
        <v>17</v>
      </c>
      <c r="B20" s="162" t="s">
        <v>51</v>
      </c>
      <c r="C20" s="161"/>
      <c r="D20" s="161"/>
    </row>
    <row r="21" spans="1:4" ht="18" x14ac:dyDescent="0.25">
      <c r="A21" s="161">
        <v>18</v>
      </c>
      <c r="B21" s="162" t="s">
        <v>52</v>
      </c>
      <c r="C21" s="161"/>
      <c r="D21" s="161"/>
    </row>
    <row r="22" spans="1:4" ht="18" x14ac:dyDescent="0.25">
      <c r="A22" s="161">
        <v>19</v>
      </c>
      <c r="B22" s="162" t="s">
        <v>53</v>
      </c>
      <c r="C22" s="161" t="s">
        <v>614</v>
      </c>
      <c r="D22" s="163">
        <v>42682</v>
      </c>
    </row>
    <row r="23" spans="1:4" ht="18" x14ac:dyDescent="0.25">
      <c r="A23" s="161">
        <v>20</v>
      </c>
      <c r="B23" s="162" t="s">
        <v>54</v>
      </c>
      <c r="C23" s="161"/>
      <c r="D23" s="161"/>
    </row>
    <row r="24" spans="1:4" ht="18" x14ac:dyDescent="0.25">
      <c r="A24" s="161">
        <v>21</v>
      </c>
      <c r="B24" s="162" t="s">
        <v>55</v>
      </c>
      <c r="C24" s="161"/>
      <c r="D24" s="161"/>
    </row>
    <row r="25" spans="1:4" ht="18" x14ac:dyDescent="0.25">
      <c r="A25" s="161">
        <v>22</v>
      </c>
      <c r="B25" s="162" t="s">
        <v>7</v>
      </c>
      <c r="C25" s="161"/>
      <c r="D25" s="161"/>
    </row>
    <row r="26" spans="1:4" ht="18" x14ac:dyDescent="0.25">
      <c r="A26" s="161">
        <v>23</v>
      </c>
      <c r="B26" s="162" t="s">
        <v>56</v>
      </c>
      <c r="C26" s="161" t="s">
        <v>614</v>
      </c>
      <c r="D26" s="163">
        <v>42408</v>
      </c>
    </row>
    <row r="27" spans="1:4" ht="18" x14ac:dyDescent="0.25">
      <c r="A27" s="161">
        <v>24</v>
      </c>
      <c r="B27" s="162" t="s">
        <v>57</v>
      </c>
      <c r="C27" s="161" t="s">
        <v>614</v>
      </c>
      <c r="D27" s="163">
        <v>42377</v>
      </c>
    </row>
    <row r="28" spans="1:4" ht="18" x14ac:dyDescent="0.25">
      <c r="A28" s="161">
        <v>25</v>
      </c>
      <c r="B28" s="162" t="s">
        <v>58</v>
      </c>
      <c r="C28" s="161"/>
      <c r="D28" s="161"/>
    </row>
    <row r="29" spans="1:4" ht="18" x14ac:dyDescent="0.25">
      <c r="A29" s="161">
        <v>26</v>
      </c>
      <c r="B29" s="162" t="s">
        <v>59</v>
      </c>
      <c r="C29" s="161"/>
      <c r="D29" s="163">
        <v>42498</v>
      </c>
    </row>
    <row r="30" spans="1:4" ht="18" x14ac:dyDescent="0.25">
      <c r="A30" s="161">
        <v>27</v>
      </c>
      <c r="B30" s="162" t="s">
        <v>60</v>
      </c>
      <c r="C30" s="161"/>
      <c r="D30" s="161"/>
    </row>
    <row r="31" spans="1:4" ht="18" x14ac:dyDescent="0.25">
      <c r="A31" s="161">
        <v>28</v>
      </c>
      <c r="B31" s="162" t="s">
        <v>61</v>
      </c>
      <c r="C31" s="161" t="s">
        <v>614</v>
      </c>
      <c r="D31" s="163">
        <v>42437</v>
      </c>
    </row>
    <row r="32" spans="1:4" ht="18" x14ac:dyDescent="0.25">
      <c r="A32" s="161">
        <v>29</v>
      </c>
      <c r="B32" s="162" t="s">
        <v>62</v>
      </c>
      <c r="C32" s="161"/>
      <c r="D32" s="161"/>
    </row>
    <row r="33" spans="1:4" ht="18" x14ac:dyDescent="0.25">
      <c r="A33" s="161">
        <v>30</v>
      </c>
      <c r="B33" s="162" t="s">
        <v>11</v>
      </c>
      <c r="C33" s="161" t="s">
        <v>614</v>
      </c>
      <c r="D33" s="161" t="s">
        <v>616</v>
      </c>
    </row>
    <row r="34" spans="1:4" ht="18" x14ac:dyDescent="0.25">
      <c r="A34" s="161">
        <v>31</v>
      </c>
      <c r="B34" s="162" t="s">
        <v>8</v>
      </c>
      <c r="C34" s="161"/>
      <c r="D34" s="161"/>
    </row>
    <row r="35" spans="1:4" ht="18" x14ac:dyDescent="0.25">
      <c r="A35" s="161">
        <v>32</v>
      </c>
      <c r="B35" s="162" t="s">
        <v>28</v>
      </c>
      <c r="C35" s="161"/>
      <c r="D35" s="162"/>
    </row>
    <row r="36" spans="1:4" ht="18" x14ac:dyDescent="0.25">
      <c r="A36" s="161">
        <v>33</v>
      </c>
      <c r="B36" s="162" t="s">
        <v>63</v>
      </c>
      <c r="C36" s="161"/>
      <c r="D36" s="162"/>
    </row>
    <row r="37" spans="1:4" ht="18" x14ac:dyDescent="0.25">
      <c r="A37" s="161">
        <v>34</v>
      </c>
      <c r="B37" s="162" t="s">
        <v>32</v>
      </c>
      <c r="C37" s="161"/>
      <c r="D37" s="162"/>
    </row>
  </sheetData>
  <mergeCells count="2">
    <mergeCell ref="A2:D2"/>
    <mergeCell ref="A1:D1"/>
  </mergeCells>
  <pageMargins left="0.82" right="0.79" top="0.6" bottom="0.75" header="0.3" footer="0.3"/>
  <pageSetup paperSize="14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E10" sqref="E10"/>
    </sheetView>
  </sheetViews>
  <sheetFormatPr defaultRowHeight="16.5" x14ac:dyDescent="0.25"/>
  <cols>
    <col min="1" max="1" width="12.28515625" style="1" bestFit="1" customWidth="1"/>
    <col min="2" max="2" width="6.140625" bestFit="1" customWidth="1"/>
    <col min="3" max="3" width="56.7109375" customWidth="1"/>
    <col min="4" max="4" width="17.140625" customWidth="1"/>
    <col min="5" max="5" width="15.28515625" customWidth="1"/>
    <col min="6" max="6" width="16" customWidth="1"/>
    <col min="7" max="7" width="25" style="5" bestFit="1" customWidth="1"/>
  </cols>
  <sheetData>
    <row r="1" spans="1:9" s="1" customFormat="1" ht="16.5" customHeight="1" x14ac:dyDescent="0.25">
      <c r="A1" s="373" t="s">
        <v>159</v>
      </c>
      <c r="B1" s="374"/>
      <c r="C1" s="374"/>
      <c r="D1" s="374"/>
      <c r="E1" s="374"/>
      <c r="F1" s="374"/>
      <c r="G1" s="375"/>
    </row>
    <row r="2" spans="1:9" s="1" customFormat="1" ht="16.5" customHeight="1" x14ac:dyDescent="0.25">
      <c r="A2" s="376"/>
      <c r="B2" s="377"/>
      <c r="C2" s="377"/>
      <c r="D2" s="377"/>
      <c r="E2" s="377"/>
      <c r="F2" s="377"/>
      <c r="G2" s="378"/>
    </row>
    <row r="3" spans="1:9" s="1" customFormat="1" x14ac:dyDescent="0.25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5" t="s">
        <v>198</v>
      </c>
    </row>
    <row r="4" spans="1:9" ht="47.25" x14ac:dyDescent="0.25">
      <c r="A4" s="21" t="s">
        <v>37</v>
      </c>
      <c r="B4" s="18">
        <v>1</v>
      </c>
      <c r="C4" s="2" t="s">
        <v>73</v>
      </c>
      <c r="D4" s="48" t="s">
        <v>80</v>
      </c>
      <c r="E4" s="4" t="s">
        <v>70</v>
      </c>
      <c r="F4" s="4">
        <v>42583</v>
      </c>
      <c r="G4" s="4" t="s">
        <v>197</v>
      </c>
      <c r="I4" s="5"/>
    </row>
    <row r="5" spans="1:9" x14ac:dyDescent="0.25">
      <c r="A5" s="15"/>
      <c r="B5" s="35">
        <v>2</v>
      </c>
      <c r="C5" s="36" t="s">
        <v>74</v>
      </c>
      <c r="D5" s="76" t="s">
        <v>84</v>
      </c>
      <c r="E5" s="66" t="s">
        <v>70</v>
      </c>
      <c r="F5" s="78" t="s">
        <v>102</v>
      </c>
      <c r="G5" s="4" t="s">
        <v>197</v>
      </c>
    </row>
    <row r="6" spans="1:9" ht="30" x14ac:dyDescent="0.25">
      <c r="A6" s="15"/>
      <c r="B6" s="35">
        <v>3</v>
      </c>
      <c r="C6" s="36" t="s">
        <v>158</v>
      </c>
      <c r="D6" s="76" t="s">
        <v>96</v>
      </c>
      <c r="E6" s="66" t="s">
        <v>70</v>
      </c>
      <c r="F6" s="68" t="s">
        <v>102</v>
      </c>
      <c r="G6" s="4" t="s">
        <v>197</v>
      </c>
      <c r="H6" s="1" t="s">
        <v>39</v>
      </c>
    </row>
    <row r="7" spans="1:9" x14ac:dyDescent="0.25">
      <c r="A7" s="15"/>
      <c r="B7" s="18">
        <v>4</v>
      </c>
      <c r="C7" s="62" t="s">
        <v>369</v>
      </c>
      <c r="D7" s="76" t="s">
        <v>119</v>
      </c>
      <c r="E7" s="66" t="s">
        <v>370</v>
      </c>
      <c r="F7" s="68"/>
      <c r="G7" s="4" t="s">
        <v>372</v>
      </c>
    </row>
    <row r="8" spans="1:9" ht="30" x14ac:dyDescent="0.25">
      <c r="A8" s="15"/>
      <c r="B8" s="35">
        <v>5</v>
      </c>
      <c r="C8" s="36" t="s">
        <v>377</v>
      </c>
      <c r="D8" s="76" t="s">
        <v>122</v>
      </c>
      <c r="E8" s="66">
        <v>42373</v>
      </c>
      <c r="F8" s="35" t="s">
        <v>581</v>
      </c>
      <c r="G8" s="4">
        <v>42464</v>
      </c>
    </row>
    <row r="9" spans="1:9" x14ac:dyDescent="0.25">
      <c r="A9" s="15"/>
      <c r="B9" s="35">
        <v>6</v>
      </c>
      <c r="C9" s="36" t="s">
        <v>544</v>
      </c>
      <c r="D9" s="76" t="s">
        <v>123</v>
      </c>
      <c r="E9" s="35" t="s">
        <v>545</v>
      </c>
      <c r="F9" s="35" t="s">
        <v>581</v>
      </c>
    </row>
    <row r="10" spans="1:9" ht="30" x14ac:dyDescent="0.25">
      <c r="A10" s="15"/>
      <c r="B10" s="18">
        <v>7</v>
      </c>
      <c r="C10" s="36" t="s">
        <v>546</v>
      </c>
      <c r="D10" s="76" t="s">
        <v>133</v>
      </c>
      <c r="E10" s="35" t="s">
        <v>545</v>
      </c>
      <c r="F10" s="35" t="s">
        <v>581</v>
      </c>
    </row>
    <row r="11" spans="1:9" ht="30" x14ac:dyDescent="0.25">
      <c r="A11" s="15"/>
      <c r="B11" s="35">
        <v>8</v>
      </c>
      <c r="C11" s="36" t="s">
        <v>547</v>
      </c>
      <c r="D11" s="76" t="s">
        <v>134</v>
      </c>
      <c r="E11" s="35" t="s">
        <v>545</v>
      </c>
      <c r="F11" s="35" t="s">
        <v>581</v>
      </c>
    </row>
    <row r="12" spans="1:9" x14ac:dyDescent="0.25">
      <c r="A12" s="15"/>
      <c r="B12" s="18">
        <v>9</v>
      </c>
      <c r="C12" s="15" t="s">
        <v>548</v>
      </c>
      <c r="D12" s="76" t="s">
        <v>135</v>
      </c>
      <c r="E12" s="35" t="s">
        <v>545</v>
      </c>
      <c r="F12" s="35" t="s">
        <v>581</v>
      </c>
    </row>
    <row r="13" spans="1:9" x14ac:dyDescent="0.25">
      <c r="A13" s="15"/>
      <c r="B13" s="35">
        <v>10</v>
      </c>
      <c r="C13" s="15" t="s">
        <v>865</v>
      </c>
      <c r="D13" s="76" t="s">
        <v>136</v>
      </c>
      <c r="E13" s="69">
        <v>42471</v>
      </c>
      <c r="F13" s="15"/>
    </row>
    <row r="14" spans="1:9" x14ac:dyDescent="0.25">
      <c r="A14" s="15"/>
      <c r="B14" s="35">
        <v>11</v>
      </c>
      <c r="C14" s="15" t="s">
        <v>992</v>
      </c>
      <c r="D14" s="75" t="s">
        <v>163</v>
      </c>
      <c r="E14" s="35" t="s">
        <v>978</v>
      </c>
      <c r="F14" s="15"/>
    </row>
    <row r="15" spans="1:9" x14ac:dyDescent="0.25">
      <c r="A15" s="15"/>
      <c r="B15" s="18">
        <v>12</v>
      </c>
      <c r="C15" s="15" t="s">
        <v>993</v>
      </c>
      <c r="D15" s="75" t="s">
        <v>337</v>
      </c>
      <c r="E15" s="35" t="s">
        <v>978</v>
      </c>
      <c r="F15" s="15"/>
    </row>
    <row r="16" spans="1:9" ht="60" x14ac:dyDescent="0.25">
      <c r="A16" s="15"/>
      <c r="B16" s="35">
        <v>13</v>
      </c>
      <c r="C16" s="36" t="s">
        <v>994</v>
      </c>
      <c r="D16" s="75" t="s">
        <v>338</v>
      </c>
      <c r="E16" s="35" t="s">
        <v>978</v>
      </c>
      <c r="F16" s="15"/>
    </row>
    <row r="17" spans="1:6" ht="30" x14ac:dyDescent="0.25">
      <c r="A17" s="15"/>
      <c r="B17" s="35">
        <v>14</v>
      </c>
      <c r="C17" s="36" t="s">
        <v>1036</v>
      </c>
      <c r="D17" s="75" t="s">
        <v>339</v>
      </c>
      <c r="E17" s="35" t="s">
        <v>1037</v>
      </c>
      <c r="F17" s="15"/>
    </row>
    <row r="18" spans="1:6" ht="30" x14ac:dyDescent="0.25">
      <c r="A18" s="15"/>
      <c r="B18" s="18">
        <v>15</v>
      </c>
      <c r="C18" s="36" t="s">
        <v>1038</v>
      </c>
      <c r="D18" s="75" t="s">
        <v>340</v>
      </c>
      <c r="E18" s="35"/>
      <c r="F18" s="15"/>
    </row>
    <row r="19" spans="1:6" x14ac:dyDescent="0.25">
      <c r="A19" s="15"/>
      <c r="B19" s="35">
        <v>16</v>
      </c>
      <c r="C19" s="15"/>
      <c r="D19" s="15"/>
      <c r="E19" s="15"/>
      <c r="F19" s="15"/>
    </row>
    <row r="20" spans="1:6" x14ac:dyDescent="0.25">
      <c r="A20" s="15"/>
      <c r="B20" s="35">
        <v>16</v>
      </c>
      <c r="C20" s="15"/>
      <c r="D20" s="15"/>
      <c r="E20" s="15"/>
      <c r="F20" s="15"/>
    </row>
    <row r="21" spans="1:6" x14ac:dyDescent="0.25">
      <c r="A21" s="15"/>
      <c r="B21" s="35"/>
      <c r="C21" s="15"/>
      <c r="D21" s="15"/>
      <c r="E21" s="15"/>
      <c r="F21" s="15"/>
    </row>
    <row r="22" spans="1:6" x14ac:dyDescent="0.25">
      <c r="A22" s="15"/>
      <c r="B22" s="18">
        <v>17</v>
      </c>
      <c r="C22" s="15"/>
      <c r="D22" s="15"/>
      <c r="E22" s="15"/>
      <c r="F22" s="15"/>
    </row>
    <row r="23" spans="1:6" x14ac:dyDescent="0.25">
      <c r="A23" s="15"/>
      <c r="B23" s="35">
        <v>18</v>
      </c>
      <c r="C23" s="15"/>
      <c r="D23" s="15"/>
      <c r="E23" s="15"/>
      <c r="F23" s="15"/>
    </row>
    <row r="24" spans="1:6" x14ac:dyDescent="0.25">
      <c r="A24" s="15"/>
      <c r="B24" s="35">
        <v>19</v>
      </c>
      <c r="C24" s="15"/>
      <c r="D24" s="15"/>
      <c r="E24" s="15"/>
      <c r="F24" s="15"/>
    </row>
    <row r="25" spans="1:6" x14ac:dyDescent="0.25">
      <c r="A25" s="15"/>
      <c r="B25" s="18">
        <v>20</v>
      </c>
      <c r="C25" s="15"/>
      <c r="D25" s="15"/>
      <c r="E25" s="15"/>
      <c r="F25" s="15"/>
    </row>
    <row r="26" spans="1:6" x14ac:dyDescent="0.25">
      <c r="A26" s="15"/>
      <c r="B26" s="35">
        <v>21</v>
      </c>
      <c r="C26" s="15"/>
      <c r="D26" s="15"/>
      <c r="E26" s="15"/>
      <c r="F26" s="15"/>
    </row>
    <row r="27" spans="1:6" x14ac:dyDescent="0.25">
      <c r="A27" s="15"/>
      <c r="B27" s="35">
        <v>22</v>
      </c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</sheetData>
  <mergeCells count="1">
    <mergeCell ref="A1:G2"/>
  </mergeCells>
  <pageMargins left="0.7" right="0.7" top="0.75" bottom="0.75" header="0.3" footer="0.3"/>
  <pageSetup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G19" sqref="G19"/>
    </sheetView>
  </sheetViews>
  <sheetFormatPr defaultRowHeight="15" x14ac:dyDescent="0.25"/>
  <cols>
    <col min="1" max="1" width="17.42578125" style="1" bestFit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8" ht="15" customHeight="1" x14ac:dyDescent="0.25">
      <c r="A1" s="373" t="s">
        <v>165</v>
      </c>
      <c r="B1" s="374"/>
      <c r="C1" s="374"/>
      <c r="D1" s="374"/>
      <c r="E1" s="374"/>
      <c r="F1" s="374"/>
      <c r="G1" s="374"/>
    </row>
    <row r="2" spans="1:8" ht="15" customHeight="1" x14ac:dyDescent="0.25">
      <c r="A2" s="376"/>
      <c r="B2" s="377"/>
      <c r="C2" s="377"/>
      <c r="D2" s="377"/>
      <c r="E2" s="377"/>
      <c r="F2" s="377"/>
      <c r="G2" s="377"/>
    </row>
    <row r="3" spans="1:8" ht="16.5" x14ac:dyDescent="0.25">
      <c r="A3" s="6" t="s">
        <v>3</v>
      </c>
      <c r="B3" s="6" t="s">
        <v>40</v>
      </c>
      <c r="C3" s="5" t="s">
        <v>0</v>
      </c>
      <c r="D3" s="22" t="s">
        <v>33</v>
      </c>
      <c r="E3" s="5" t="s">
        <v>1</v>
      </c>
      <c r="F3" s="5" t="s">
        <v>2</v>
      </c>
      <c r="G3" s="5" t="s">
        <v>64</v>
      </c>
    </row>
    <row r="4" spans="1:8" ht="15.75" x14ac:dyDescent="0.25">
      <c r="A4" s="20" t="s">
        <v>21</v>
      </c>
      <c r="B4" s="35">
        <v>1</v>
      </c>
      <c r="C4" s="89" t="s">
        <v>177</v>
      </c>
      <c r="D4" s="48" t="s">
        <v>80</v>
      </c>
      <c r="E4" s="4" t="s">
        <v>179</v>
      </c>
      <c r="F4" s="4" t="s">
        <v>185</v>
      </c>
      <c r="G4" s="4" t="s">
        <v>185</v>
      </c>
    </row>
    <row r="5" spans="1:8" ht="30.75" x14ac:dyDescent="0.25">
      <c r="A5" s="15"/>
      <c r="B5" s="35">
        <v>2</v>
      </c>
      <c r="C5" s="59" t="s">
        <v>178</v>
      </c>
      <c r="D5" s="48" t="s">
        <v>84</v>
      </c>
      <c r="E5" s="4" t="s">
        <v>179</v>
      </c>
      <c r="F5" s="4" t="s">
        <v>185</v>
      </c>
      <c r="G5" s="4" t="s">
        <v>185</v>
      </c>
      <c r="H5" s="1" t="s">
        <v>39</v>
      </c>
    </row>
    <row r="6" spans="1:8" ht="28.5" x14ac:dyDescent="0.25">
      <c r="A6" s="15"/>
      <c r="B6" s="35">
        <v>3</v>
      </c>
      <c r="C6" s="12" t="s">
        <v>580</v>
      </c>
      <c r="D6" s="48" t="s">
        <v>96</v>
      </c>
      <c r="E6" s="4">
        <v>42469</v>
      </c>
      <c r="F6" s="4">
        <v>42469</v>
      </c>
      <c r="G6" s="15"/>
    </row>
    <row r="7" spans="1:8" ht="42.75" x14ac:dyDescent="0.25">
      <c r="A7" s="15"/>
      <c r="B7" s="35">
        <v>4</v>
      </c>
      <c r="C7" s="12" t="s">
        <v>972</v>
      </c>
      <c r="D7" s="48" t="s">
        <v>119</v>
      </c>
      <c r="E7" s="69">
        <v>42625</v>
      </c>
      <c r="F7" s="77"/>
      <c r="G7" s="68"/>
    </row>
    <row r="8" spans="1:8" x14ac:dyDescent="0.25">
      <c r="A8" s="15"/>
      <c r="B8" s="19">
        <v>5</v>
      </c>
      <c r="C8" s="15" t="s">
        <v>1009</v>
      </c>
      <c r="D8" s="313" t="s">
        <v>122</v>
      </c>
      <c r="E8" s="15"/>
      <c r="F8" s="15"/>
      <c r="G8" s="15"/>
    </row>
    <row r="9" spans="1:8" x14ac:dyDescent="0.25">
      <c r="A9" s="15"/>
      <c r="B9" s="19">
        <v>6</v>
      </c>
      <c r="C9" s="15" t="s">
        <v>1019</v>
      </c>
      <c r="D9" s="313" t="s">
        <v>123</v>
      </c>
      <c r="E9" s="15"/>
      <c r="F9" s="15"/>
      <c r="G9" s="15"/>
    </row>
    <row r="10" spans="1:8" x14ac:dyDescent="0.25">
      <c r="A10" s="15"/>
      <c r="B10" s="19">
        <v>7</v>
      </c>
      <c r="C10" s="15"/>
      <c r="D10" s="23"/>
      <c r="E10" s="15"/>
      <c r="F10" s="15"/>
      <c r="G10" s="15"/>
    </row>
    <row r="11" spans="1:8" x14ac:dyDescent="0.25">
      <c r="A11" s="15"/>
      <c r="B11" s="19">
        <v>8</v>
      </c>
      <c r="C11" s="15"/>
      <c r="D11" s="23"/>
      <c r="E11" s="15"/>
      <c r="F11" s="15"/>
      <c r="G11" s="15"/>
    </row>
    <row r="12" spans="1:8" x14ac:dyDescent="0.25">
      <c r="A12" s="15"/>
      <c r="B12" s="19">
        <v>9</v>
      </c>
      <c r="C12" s="15"/>
      <c r="D12" s="23"/>
      <c r="E12" s="15"/>
      <c r="F12" s="15"/>
      <c r="G12" s="15"/>
    </row>
    <row r="13" spans="1:8" x14ac:dyDescent="0.25">
      <c r="A13" s="15"/>
      <c r="B13" s="19">
        <v>10</v>
      </c>
      <c r="C13" s="15"/>
      <c r="D13" s="23"/>
      <c r="E13" s="15"/>
      <c r="F13" s="15"/>
      <c r="G13" s="15"/>
    </row>
    <row r="14" spans="1:8" x14ac:dyDescent="0.25">
      <c r="A14" s="15"/>
      <c r="B14" s="19">
        <v>11</v>
      </c>
      <c r="C14" s="15"/>
      <c r="D14" s="23"/>
      <c r="E14" s="15"/>
      <c r="F14" s="15"/>
      <c r="G14" s="15"/>
    </row>
    <row r="15" spans="1:8" x14ac:dyDescent="0.25">
      <c r="A15" s="15"/>
      <c r="B15" s="19">
        <v>12</v>
      </c>
      <c r="C15" s="15"/>
      <c r="D15" s="23"/>
      <c r="E15" s="15"/>
      <c r="F15" s="15"/>
      <c r="G15" s="15">
        <v>0</v>
      </c>
    </row>
    <row r="16" spans="1:8" x14ac:dyDescent="0.25">
      <c r="A16" s="15"/>
      <c r="B16" s="19">
        <v>13</v>
      </c>
      <c r="C16" s="15"/>
      <c r="D16" s="23"/>
      <c r="E16" s="15"/>
      <c r="F16" s="15"/>
      <c r="G16" s="15"/>
    </row>
    <row r="17" spans="1:7" x14ac:dyDescent="0.25">
      <c r="A17" s="15"/>
      <c r="B17" s="19">
        <v>14</v>
      </c>
      <c r="C17" s="15"/>
      <c r="D17" s="23"/>
      <c r="E17" s="15"/>
      <c r="F17" s="15"/>
      <c r="G17" s="15"/>
    </row>
    <row r="18" spans="1:7" x14ac:dyDescent="0.25">
      <c r="A18" s="15"/>
      <c r="B18" s="19">
        <v>15</v>
      </c>
      <c r="C18" s="15"/>
      <c r="D18" s="23"/>
      <c r="E18" s="15"/>
      <c r="F18" s="15"/>
      <c r="G18" s="15"/>
    </row>
    <row r="19" spans="1:7" x14ac:dyDescent="0.25">
      <c r="A19" s="15"/>
      <c r="B19" s="19">
        <v>16</v>
      </c>
      <c r="C19" s="15"/>
      <c r="D19" s="23"/>
      <c r="E19" s="15"/>
      <c r="F19" s="15"/>
      <c r="G19" s="15"/>
    </row>
    <row r="20" spans="1:7" x14ac:dyDescent="0.25">
      <c r="A20" s="15"/>
      <c r="B20" s="19">
        <v>17</v>
      </c>
      <c r="C20" s="15"/>
      <c r="D20" s="23"/>
      <c r="E20" s="15"/>
      <c r="F20" s="15"/>
      <c r="G20" s="15"/>
    </row>
    <row r="21" spans="1:7" x14ac:dyDescent="0.25">
      <c r="A21" s="15"/>
      <c r="B21" s="19">
        <v>18</v>
      </c>
      <c r="C21" s="15"/>
      <c r="D21" s="23"/>
      <c r="E21" s="15"/>
      <c r="F21" s="15"/>
      <c r="G21" s="15"/>
    </row>
    <row r="22" spans="1:7" x14ac:dyDescent="0.25">
      <c r="A22" s="15"/>
      <c r="B22" s="19">
        <v>19</v>
      </c>
      <c r="C22" s="15"/>
      <c r="D22" s="23"/>
      <c r="E22" s="15"/>
      <c r="F22" s="15"/>
      <c r="G22" s="15"/>
    </row>
    <row r="23" spans="1:7" x14ac:dyDescent="0.25">
      <c r="A23" s="15"/>
      <c r="B23" s="19">
        <v>20</v>
      </c>
      <c r="C23" s="15"/>
      <c r="D23" s="23"/>
      <c r="E23" s="15"/>
      <c r="F23" s="15"/>
      <c r="G23" s="15"/>
    </row>
    <row r="24" spans="1:7" x14ac:dyDescent="0.25">
      <c r="A24" s="15"/>
      <c r="B24" s="19">
        <v>21</v>
      </c>
      <c r="C24" s="15"/>
      <c r="D24" s="23"/>
      <c r="E24" s="15"/>
      <c r="F24" s="15"/>
      <c r="G24" s="15"/>
    </row>
    <row r="25" spans="1:7" x14ac:dyDescent="0.25">
      <c r="A25" s="15"/>
      <c r="B25" s="19">
        <v>22</v>
      </c>
      <c r="C25" s="15"/>
      <c r="D25" s="23"/>
      <c r="E25" s="15"/>
      <c r="F25" s="15"/>
      <c r="G25" s="15"/>
    </row>
    <row r="26" spans="1:7" x14ac:dyDescent="0.25">
      <c r="A26" s="15"/>
      <c r="B26" s="19">
        <v>23</v>
      </c>
      <c r="C26" s="15"/>
      <c r="D26" s="23"/>
      <c r="E26" s="15"/>
      <c r="F26" s="15"/>
      <c r="G26" s="15"/>
    </row>
    <row r="27" spans="1:7" x14ac:dyDescent="0.25">
      <c r="A27" s="15"/>
      <c r="B27" s="19">
        <v>24</v>
      </c>
      <c r="C27" s="15"/>
      <c r="D27" s="23"/>
      <c r="E27" s="15"/>
      <c r="F27" s="15"/>
      <c r="G27" s="15"/>
    </row>
    <row r="28" spans="1:7" x14ac:dyDescent="0.25">
      <c r="A28" s="15"/>
      <c r="B28" s="19">
        <v>25</v>
      </c>
      <c r="C28" s="15"/>
      <c r="D28" s="23"/>
      <c r="E28" s="15"/>
      <c r="F28" s="15"/>
      <c r="G28" s="15"/>
    </row>
    <row r="29" spans="1:7" x14ac:dyDescent="0.25">
      <c r="A29" s="15"/>
      <c r="B29" s="15"/>
      <c r="C29" s="15"/>
      <c r="D29" s="15"/>
      <c r="E29" s="15"/>
      <c r="F29" s="15"/>
      <c r="G29" s="15"/>
    </row>
  </sheetData>
  <mergeCells count="1">
    <mergeCell ref="A1:G2"/>
  </mergeCells>
  <pageMargins left="0.7" right="0.7" top="0.75" bottom="0.75" header="0.3" footer="0.3"/>
  <pageSetup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view="pageBreakPreview" zoomScale="60" zoomScaleNormal="85" workbookViewId="0">
      <pane ySplit="3" topLeftCell="A4" activePane="bottomLeft" state="frozen"/>
      <selection activeCell="E257" sqref="E257"/>
      <selection pane="bottomLeft" activeCell="I15" sqref="I15"/>
    </sheetView>
  </sheetViews>
  <sheetFormatPr defaultRowHeight="15" x14ac:dyDescent="0.25"/>
  <cols>
    <col min="1" max="1" width="21.85546875" style="1" bestFit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8.5703125" style="1" bestFit="1" customWidth="1"/>
    <col min="8" max="16384" width="9.140625" style="1"/>
  </cols>
  <sheetData>
    <row r="1" spans="1:7" ht="15" customHeight="1" x14ac:dyDescent="0.25">
      <c r="A1" s="379" t="s">
        <v>116</v>
      </c>
      <c r="B1" s="379"/>
      <c r="C1" s="379"/>
      <c r="D1" s="379"/>
      <c r="E1" s="379"/>
      <c r="F1" s="380"/>
    </row>
    <row r="2" spans="1:7" ht="15" customHeight="1" x14ac:dyDescent="0.25">
      <c r="A2" s="377"/>
      <c r="B2" s="377"/>
      <c r="C2" s="377"/>
      <c r="D2" s="377"/>
      <c r="E2" s="377"/>
      <c r="F2" s="381"/>
    </row>
    <row r="3" spans="1:7" ht="16.5" x14ac:dyDescent="0.25">
      <c r="A3" s="6" t="s">
        <v>3</v>
      </c>
      <c r="B3" s="6" t="s">
        <v>40</v>
      </c>
      <c r="C3" s="5" t="s">
        <v>0</v>
      </c>
      <c r="D3" s="22" t="s">
        <v>33</v>
      </c>
      <c r="E3" s="5" t="s">
        <v>1</v>
      </c>
      <c r="F3" s="5" t="s">
        <v>2</v>
      </c>
      <c r="G3" s="5" t="s">
        <v>67</v>
      </c>
    </row>
    <row r="4" spans="1:7" ht="47.25" x14ac:dyDescent="0.25">
      <c r="A4" s="21" t="s">
        <v>20</v>
      </c>
      <c r="B4" s="18">
        <v>1</v>
      </c>
      <c r="C4" s="2" t="s">
        <v>153</v>
      </c>
      <c r="D4" s="52" t="s">
        <v>80</v>
      </c>
      <c r="E4" s="4">
        <v>42705</v>
      </c>
      <c r="F4" s="4" t="s">
        <v>152</v>
      </c>
      <c r="G4" s="15"/>
    </row>
    <row r="5" spans="1:7" ht="47.25" x14ac:dyDescent="0.25">
      <c r="A5" s="9"/>
      <c r="B5" s="18">
        <v>2</v>
      </c>
      <c r="C5" s="2" t="s">
        <v>154</v>
      </c>
      <c r="D5" s="52" t="s">
        <v>84</v>
      </c>
      <c r="E5" s="4">
        <v>42705</v>
      </c>
      <c r="F5" s="4" t="s">
        <v>152</v>
      </c>
      <c r="G5" s="15"/>
    </row>
    <row r="6" spans="1:7" ht="15.75" x14ac:dyDescent="0.25">
      <c r="A6" s="9"/>
      <c r="B6" s="18">
        <v>3</v>
      </c>
      <c r="C6" s="2" t="s">
        <v>155</v>
      </c>
      <c r="D6" s="52" t="s">
        <v>96</v>
      </c>
      <c r="E6" s="4">
        <v>42705</v>
      </c>
      <c r="F6" s="4" t="s">
        <v>152</v>
      </c>
      <c r="G6" s="15"/>
    </row>
    <row r="7" spans="1:7" ht="33" customHeight="1" x14ac:dyDescent="0.25">
      <c r="A7" s="9"/>
      <c r="B7" s="18">
        <v>4</v>
      </c>
      <c r="C7" s="2" t="s">
        <v>69</v>
      </c>
      <c r="D7" s="52" t="s">
        <v>119</v>
      </c>
      <c r="E7" s="4" t="s">
        <v>164</v>
      </c>
      <c r="F7" s="4"/>
      <c r="G7" s="35" t="s">
        <v>164</v>
      </c>
    </row>
    <row r="8" spans="1:7" ht="31.5" x14ac:dyDescent="0.25">
      <c r="A8" s="9"/>
      <c r="B8" s="18">
        <v>5</v>
      </c>
      <c r="C8" s="2" t="s">
        <v>172</v>
      </c>
      <c r="D8" s="52" t="s">
        <v>122</v>
      </c>
      <c r="E8" s="4">
        <v>42705</v>
      </c>
      <c r="F8" s="4">
        <v>42615</v>
      </c>
      <c r="G8" s="4">
        <v>42615</v>
      </c>
    </row>
    <row r="9" spans="1:7" ht="31.5" x14ac:dyDescent="0.25">
      <c r="A9" s="9"/>
      <c r="B9" s="18">
        <v>6</v>
      </c>
      <c r="C9" s="2" t="s">
        <v>173</v>
      </c>
      <c r="D9" s="52" t="s">
        <v>123</v>
      </c>
      <c r="E9" s="4">
        <v>42705</v>
      </c>
      <c r="F9" s="4">
        <v>42615</v>
      </c>
      <c r="G9" s="4">
        <v>42615</v>
      </c>
    </row>
    <row r="10" spans="1:7" ht="15.75" x14ac:dyDescent="0.25">
      <c r="A10" s="9"/>
      <c r="B10" s="18">
        <v>7</v>
      </c>
      <c r="C10" s="2" t="s">
        <v>383</v>
      </c>
      <c r="D10" s="52" t="s">
        <v>133</v>
      </c>
      <c r="E10" s="4">
        <v>42555</v>
      </c>
      <c r="F10" s="4">
        <v>42555</v>
      </c>
      <c r="G10" s="4">
        <v>42555</v>
      </c>
    </row>
    <row r="11" spans="1:7" ht="15.75" x14ac:dyDescent="0.25">
      <c r="A11" s="9"/>
      <c r="B11" s="18">
        <v>8</v>
      </c>
      <c r="C11" s="2" t="s">
        <v>415</v>
      </c>
      <c r="D11" s="52" t="s">
        <v>134</v>
      </c>
      <c r="E11" s="4" t="s">
        <v>417</v>
      </c>
      <c r="F11" s="4"/>
      <c r="G11" s="39" t="s">
        <v>418</v>
      </c>
    </row>
    <row r="12" spans="1:7" ht="15.75" x14ac:dyDescent="0.25">
      <c r="A12" s="9"/>
      <c r="B12" s="18">
        <v>9</v>
      </c>
      <c r="C12" s="2" t="s">
        <v>416</v>
      </c>
      <c r="D12" s="52" t="s">
        <v>135</v>
      </c>
      <c r="E12" s="4" t="s">
        <v>417</v>
      </c>
      <c r="F12" s="4"/>
      <c r="G12" s="39" t="s">
        <v>418</v>
      </c>
    </row>
    <row r="13" spans="1:7" ht="15.75" x14ac:dyDescent="0.25">
      <c r="A13" s="9"/>
      <c r="B13" s="18">
        <v>10</v>
      </c>
      <c r="C13" s="2" t="s">
        <v>604</v>
      </c>
      <c r="D13" s="52" t="s">
        <v>136</v>
      </c>
      <c r="E13" s="4">
        <v>42682</v>
      </c>
      <c r="F13" s="4">
        <v>42682</v>
      </c>
      <c r="G13" s="39"/>
    </row>
    <row r="14" spans="1:7" ht="30" x14ac:dyDescent="0.25">
      <c r="A14" s="9"/>
      <c r="B14" s="18">
        <v>11</v>
      </c>
      <c r="C14" s="36" t="s">
        <v>727</v>
      </c>
      <c r="D14" s="52" t="s">
        <v>163</v>
      </c>
      <c r="E14" s="4" t="s">
        <v>728</v>
      </c>
      <c r="F14" s="4" t="s">
        <v>728</v>
      </c>
      <c r="G14" s="39"/>
    </row>
    <row r="15" spans="1:7" ht="30" x14ac:dyDescent="0.25">
      <c r="A15" s="9"/>
      <c r="B15" s="18">
        <v>12</v>
      </c>
      <c r="C15" s="36" t="s">
        <v>783</v>
      </c>
      <c r="D15" s="52" t="s">
        <v>337</v>
      </c>
      <c r="E15" s="4" t="s">
        <v>797</v>
      </c>
      <c r="F15" s="4"/>
      <c r="G15" s="39"/>
    </row>
    <row r="16" spans="1:7" ht="45" x14ac:dyDescent="0.25">
      <c r="A16" s="9"/>
      <c r="B16" s="18">
        <v>13</v>
      </c>
      <c r="C16" s="36" t="s">
        <v>819</v>
      </c>
      <c r="D16" s="52" t="s">
        <v>338</v>
      </c>
      <c r="E16" s="4" t="s">
        <v>810</v>
      </c>
      <c r="F16" s="4"/>
      <c r="G16" s="39"/>
    </row>
    <row r="17" spans="1:8" ht="15.75" x14ac:dyDescent="0.25">
      <c r="A17" s="9"/>
      <c r="B17" s="18">
        <v>14</v>
      </c>
      <c r="C17" s="36" t="s">
        <v>822</v>
      </c>
      <c r="D17" s="52" t="s">
        <v>339</v>
      </c>
      <c r="E17" s="4" t="s">
        <v>821</v>
      </c>
      <c r="F17" s="4"/>
      <c r="G17" s="39"/>
    </row>
    <row r="18" spans="1:8" ht="75" x14ac:dyDescent="0.25">
      <c r="A18" s="9"/>
      <c r="B18" s="18">
        <v>15</v>
      </c>
      <c r="C18" s="36" t="s">
        <v>910</v>
      </c>
      <c r="D18" s="52" t="s">
        <v>340</v>
      </c>
      <c r="E18" s="4" t="s">
        <v>908</v>
      </c>
      <c r="F18" s="4"/>
      <c r="G18" s="39"/>
    </row>
    <row r="19" spans="1:8" ht="15.75" x14ac:dyDescent="0.25">
      <c r="A19" s="9"/>
      <c r="B19" s="18"/>
      <c r="C19" s="36"/>
      <c r="D19" s="52"/>
      <c r="E19" s="4"/>
      <c r="F19" s="4"/>
      <c r="G19" s="39"/>
    </row>
    <row r="20" spans="1:8" ht="31.5" x14ac:dyDescent="0.25">
      <c r="A20" s="9"/>
      <c r="B20" s="18"/>
      <c r="C20" s="186" t="s">
        <v>384</v>
      </c>
      <c r="D20" s="52"/>
      <c r="E20" s="4">
        <v>42555</v>
      </c>
      <c r="F20" s="4"/>
    </row>
    <row r="21" spans="1:8" ht="15.75" x14ac:dyDescent="0.25">
      <c r="A21" s="15"/>
      <c r="B21" s="35"/>
      <c r="D21" s="57"/>
      <c r="E21" s="4"/>
      <c r="F21" s="4"/>
    </row>
    <row r="22" spans="1:8" x14ac:dyDescent="0.25">
      <c r="A22" s="15"/>
      <c r="B22" s="16"/>
      <c r="C22" s="15"/>
      <c r="D22" s="53"/>
      <c r="E22" s="15"/>
      <c r="F22" s="15"/>
      <c r="H22" s="1" t="s">
        <v>39</v>
      </c>
    </row>
    <row r="23" spans="1:8" x14ac:dyDescent="0.25">
      <c r="A23" s="15"/>
      <c r="B23" s="15"/>
      <c r="C23" s="15"/>
      <c r="D23" s="53"/>
      <c r="E23" s="15"/>
      <c r="F23" s="15"/>
    </row>
    <row r="24" spans="1:8" x14ac:dyDescent="0.25">
      <c r="A24" s="15"/>
      <c r="B24" s="15"/>
      <c r="C24" s="15"/>
      <c r="D24" s="23"/>
      <c r="E24" s="15"/>
      <c r="F24" s="15"/>
    </row>
    <row r="25" spans="1:8" x14ac:dyDescent="0.25">
      <c r="A25" s="15"/>
      <c r="B25" s="15"/>
      <c r="C25" s="15"/>
      <c r="D25" s="23"/>
      <c r="E25" s="15"/>
      <c r="F25" s="15"/>
    </row>
    <row r="26" spans="1:8" x14ac:dyDescent="0.25">
      <c r="A26" s="15"/>
      <c r="B26" s="15"/>
      <c r="C26" s="15"/>
      <c r="D26" s="23"/>
      <c r="E26" s="15"/>
      <c r="F26" s="15"/>
    </row>
    <row r="27" spans="1:8" x14ac:dyDescent="0.25">
      <c r="A27" s="15"/>
      <c r="B27" s="15"/>
      <c r="C27" s="15"/>
      <c r="D27" s="23"/>
      <c r="E27" s="15"/>
      <c r="F27" s="15"/>
    </row>
    <row r="28" spans="1:8" x14ac:dyDescent="0.25">
      <c r="A28" s="15"/>
      <c r="B28" s="15"/>
      <c r="C28" s="15"/>
      <c r="D28" s="23"/>
      <c r="E28" s="15"/>
      <c r="F28" s="15"/>
    </row>
    <row r="29" spans="1:8" x14ac:dyDescent="0.25">
      <c r="A29" s="15"/>
      <c r="B29" s="15"/>
      <c r="C29" s="15"/>
      <c r="D29" s="23"/>
      <c r="E29" s="15"/>
      <c r="F29" s="15"/>
    </row>
    <row r="30" spans="1:8" x14ac:dyDescent="0.25">
      <c r="A30" s="15"/>
      <c r="B30" s="15"/>
      <c r="C30" s="15"/>
      <c r="D30" s="23"/>
      <c r="E30" s="15"/>
      <c r="F30" s="15"/>
    </row>
    <row r="31" spans="1:8" x14ac:dyDescent="0.25">
      <c r="A31" s="15"/>
      <c r="B31" s="15"/>
      <c r="C31" s="15"/>
      <c r="D31" s="23"/>
      <c r="E31" s="15"/>
      <c r="F31" s="15"/>
    </row>
    <row r="32" spans="1:8" x14ac:dyDescent="0.25">
      <c r="A32" s="15"/>
      <c r="B32" s="15"/>
      <c r="C32" s="15"/>
      <c r="D32" s="23"/>
      <c r="E32" s="15"/>
      <c r="F32" s="15"/>
    </row>
    <row r="33" spans="1:6" x14ac:dyDescent="0.25">
      <c r="A33" s="15"/>
      <c r="B33" s="15"/>
      <c r="C33" s="15"/>
      <c r="D33" s="23"/>
      <c r="E33" s="15"/>
      <c r="F33" s="15"/>
    </row>
    <row r="34" spans="1:6" x14ac:dyDescent="0.25">
      <c r="A34" s="15"/>
      <c r="B34" s="15"/>
      <c r="C34" s="15"/>
      <c r="D34" s="23"/>
      <c r="E34" s="15"/>
      <c r="F34" s="15"/>
    </row>
    <row r="35" spans="1:6" x14ac:dyDescent="0.25">
      <c r="A35" s="15"/>
      <c r="B35" s="15"/>
      <c r="C35" s="15"/>
      <c r="D35" s="23"/>
      <c r="E35" s="15"/>
      <c r="F35" s="15"/>
    </row>
    <row r="36" spans="1:6" x14ac:dyDescent="0.25">
      <c r="A36" s="15"/>
      <c r="B36" s="15"/>
      <c r="C36" s="15"/>
      <c r="D36" s="23"/>
      <c r="E36" s="15"/>
      <c r="F36" s="15"/>
    </row>
    <row r="37" spans="1:6" x14ac:dyDescent="0.25">
      <c r="A37" s="15"/>
      <c r="B37" s="15"/>
      <c r="C37" s="15"/>
      <c r="D37" s="23"/>
      <c r="E37" s="15"/>
      <c r="F37" s="15"/>
    </row>
    <row r="38" spans="1:6" x14ac:dyDescent="0.25">
      <c r="A38" s="15"/>
      <c r="B38" s="15"/>
      <c r="C38" s="15"/>
      <c r="D38" s="23"/>
      <c r="E38" s="15"/>
      <c r="F38" s="15"/>
    </row>
    <row r="39" spans="1:6" x14ac:dyDescent="0.25">
      <c r="A39" s="15"/>
      <c r="B39" s="15"/>
      <c r="C39" s="15"/>
      <c r="D39" s="23"/>
      <c r="E39" s="15"/>
      <c r="F39" s="15"/>
    </row>
    <row r="40" spans="1:6" x14ac:dyDescent="0.25">
      <c r="A40" s="15"/>
      <c r="B40" s="15"/>
      <c r="C40" s="15"/>
      <c r="D40" s="23"/>
      <c r="E40" s="15"/>
      <c r="F40" s="15"/>
    </row>
    <row r="41" spans="1:6" x14ac:dyDescent="0.25">
      <c r="A41" s="15"/>
      <c r="B41" s="15"/>
      <c r="C41" s="15"/>
      <c r="D41" s="23"/>
      <c r="E41" s="15"/>
      <c r="F41" s="15"/>
    </row>
    <row r="42" spans="1:6" x14ac:dyDescent="0.25">
      <c r="A42" s="15"/>
      <c r="B42" s="15"/>
      <c r="C42" s="15"/>
      <c r="D42" s="23"/>
      <c r="E42" s="15"/>
      <c r="F42" s="15"/>
    </row>
    <row r="43" spans="1:6" x14ac:dyDescent="0.25">
      <c r="A43" s="15"/>
      <c r="B43" s="15"/>
      <c r="C43" s="15"/>
      <c r="D43" s="23"/>
      <c r="E43" s="15"/>
      <c r="F43" s="15"/>
    </row>
    <row r="44" spans="1:6" x14ac:dyDescent="0.25">
      <c r="A44" s="15"/>
      <c r="B44" s="15"/>
      <c r="C44" s="15"/>
      <c r="D44" s="23"/>
      <c r="E44" s="15"/>
      <c r="F44" s="15"/>
    </row>
    <row r="45" spans="1:6" x14ac:dyDescent="0.25">
      <c r="A45" s="15"/>
      <c r="B45" s="15"/>
      <c r="C45" s="15"/>
      <c r="D45" s="23"/>
      <c r="E45" s="15"/>
      <c r="F45" s="15"/>
    </row>
    <row r="46" spans="1:6" x14ac:dyDescent="0.25">
      <c r="A46" s="15"/>
      <c r="B46" s="15"/>
      <c r="C46" s="15"/>
      <c r="D46" s="23"/>
      <c r="E46" s="15"/>
      <c r="F46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C12" sqref="C12"/>
    </sheetView>
  </sheetViews>
  <sheetFormatPr defaultRowHeight="15" x14ac:dyDescent="0.25"/>
  <cols>
    <col min="1" max="1" width="19.42578125" style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8.5703125" style="1" bestFit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6.5" x14ac:dyDescent="0.25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70" t="s">
        <v>67</v>
      </c>
    </row>
    <row r="4" spans="1:8" ht="15.75" x14ac:dyDescent="0.25">
      <c r="A4" s="24" t="s">
        <v>17</v>
      </c>
      <c r="B4" s="18">
        <v>1</v>
      </c>
      <c r="C4" s="2" t="s">
        <v>292</v>
      </c>
      <c r="D4" s="48" t="s">
        <v>80</v>
      </c>
      <c r="E4" s="4">
        <v>42463</v>
      </c>
      <c r="F4" s="4"/>
    </row>
    <row r="5" spans="1:8" ht="15.75" x14ac:dyDescent="0.25">
      <c r="A5" s="9"/>
      <c r="B5" s="18">
        <v>2</v>
      </c>
      <c r="C5" s="2" t="s">
        <v>484</v>
      </c>
      <c r="D5" s="48" t="s">
        <v>84</v>
      </c>
      <c r="E5" s="4">
        <v>42619</v>
      </c>
      <c r="F5" s="4"/>
    </row>
    <row r="6" spans="1:8" ht="15.75" x14ac:dyDescent="0.25">
      <c r="A6" s="9"/>
      <c r="B6" s="18">
        <v>3</v>
      </c>
      <c r="C6" s="2" t="s">
        <v>485</v>
      </c>
      <c r="D6" s="48" t="s">
        <v>96</v>
      </c>
      <c r="E6" s="4">
        <v>42619</v>
      </c>
      <c r="F6" s="4"/>
    </row>
    <row r="7" spans="1:8" ht="15.75" x14ac:dyDescent="0.25">
      <c r="A7" s="9"/>
      <c r="B7" s="18">
        <v>4</v>
      </c>
      <c r="C7" s="2" t="s">
        <v>486</v>
      </c>
      <c r="D7" s="48" t="s">
        <v>119</v>
      </c>
      <c r="E7" s="4">
        <v>42619</v>
      </c>
      <c r="F7" s="4"/>
    </row>
    <row r="8" spans="1:8" ht="50.25" customHeight="1" x14ac:dyDescent="0.25">
      <c r="A8" s="3"/>
      <c r="B8" s="18">
        <v>5</v>
      </c>
      <c r="C8" s="2" t="s">
        <v>586</v>
      </c>
      <c r="D8" s="48" t="s">
        <v>122</v>
      </c>
      <c r="E8" s="4"/>
      <c r="F8" s="4">
        <v>42621</v>
      </c>
    </row>
    <row r="9" spans="1:8" ht="15.75" x14ac:dyDescent="0.25">
      <c r="A9" s="3"/>
      <c r="B9" s="18">
        <v>6</v>
      </c>
      <c r="C9" s="2" t="s">
        <v>618</v>
      </c>
      <c r="D9" s="48" t="s">
        <v>123</v>
      </c>
      <c r="E9" s="4" t="s">
        <v>622</v>
      </c>
      <c r="F9" s="4" t="s">
        <v>622</v>
      </c>
    </row>
    <row r="10" spans="1:8" x14ac:dyDescent="0.25">
      <c r="A10" s="15"/>
      <c r="B10" s="16">
        <v>7</v>
      </c>
      <c r="C10" s="36" t="s">
        <v>822</v>
      </c>
      <c r="D10" s="54" t="s">
        <v>133</v>
      </c>
      <c r="E10" s="16" t="s">
        <v>821</v>
      </c>
      <c r="F10" s="15"/>
      <c r="H10" s="1" t="s">
        <v>39</v>
      </c>
    </row>
    <row r="11" spans="1:8" ht="30" x14ac:dyDescent="0.25">
      <c r="A11" s="15"/>
      <c r="B11" s="35">
        <v>8</v>
      </c>
      <c r="C11" s="36" t="s">
        <v>753</v>
      </c>
      <c r="D11" s="75" t="s">
        <v>134</v>
      </c>
      <c r="E11" s="69">
        <v>42562</v>
      </c>
      <c r="F11" s="15"/>
    </row>
    <row r="12" spans="1:8" ht="30" x14ac:dyDescent="0.25">
      <c r="A12" s="15"/>
      <c r="B12" s="35">
        <v>9</v>
      </c>
      <c r="C12" s="36" t="s">
        <v>1059</v>
      </c>
      <c r="D12" s="75" t="s">
        <v>135</v>
      </c>
      <c r="E12" s="35" t="s">
        <v>1054</v>
      </c>
      <c r="F12" s="15"/>
    </row>
    <row r="13" spans="1:8" x14ac:dyDescent="0.25">
      <c r="A13" s="15"/>
      <c r="B13" s="15"/>
      <c r="C13" s="15"/>
      <c r="D13" s="15"/>
      <c r="E13" s="15"/>
      <c r="F13" s="15"/>
    </row>
    <row r="14" spans="1:8" x14ac:dyDescent="0.25">
      <c r="A14" s="15"/>
      <c r="B14" s="15"/>
      <c r="C14" s="15"/>
      <c r="D14" s="15"/>
      <c r="E14" s="15"/>
      <c r="F14" s="15"/>
    </row>
    <row r="15" spans="1:8" x14ac:dyDescent="0.25">
      <c r="A15" s="15"/>
      <c r="B15" s="15"/>
      <c r="C15" s="15"/>
      <c r="D15" s="15"/>
      <c r="E15" s="15"/>
      <c r="F15" s="15"/>
    </row>
    <row r="16" spans="1:8" x14ac:dyDescent="0.25">
      <c r="A16" s="15"/>
      <c r="B16" s="15"/>
      <c r="C16" s="15"/>
      <c r="D16" s="15"/>
      <c r="E16" s="15"/>
      <c r="F16" s="15"/>
    </row>
    <row r="17" spans="1:6" x14ac:dyDescent="0.25">
      <c r="A17" s="15"/>
      <c r="B17" s="15"/>
      <c r="C17" s="15"/>
      <c r="D17" s="15"/>
      <c r="E17" s="15"/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D17" sqref="D17"/>
    </sheetView>
  </sheetViews>
  <sheetFormatPr defaultRowHeight="15" x14ac:dyDescent="0.25"/>
  <cols>
    <col min="1" max="1" width="12.28515625" style="1" bestFit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7.140625" style="1" bestFit="1" customWidth="1"/>
    <col min="8" max="16384" width="9.140625" style="1"/>
  </cols>
  <sheetData>
    <row r="1" spans="1:8" ht="15" customHeight="1" x14ac:dyDescent="0.25">
      <c r="A1" s="373" t="s">
        <v>34</v>
      </c>
      <c r="B1" s="374"/>
      <c r="C1" s="374"/>
      <c r="D1" s="374"/>
      <c r="E1" s="374"/>
      <c r="F1" s="374"/>
      <c r="G1" s="374"/>
    </row>
    <row r="2" spans="1:8" ht="15" customHeight="1" x14ac:dyDescent="0.25">
      <c r="A2" s="373"/>
      <c r="B2" s="374"/>
      <c r="C2" s="374"/>
      <c r="D2" s="374"/>
      <c r="E2" s="374"/>
      <c r="F2" s="374"/>
      <c r="G2" s="374"/>
    </row>
    <row r="3" spans="1:8" ht="18.75" x14ac:dyDescent="0.3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79" t="s">
        <v>67</v>
      </c>
    </row>
    <row r="4" spans="1:8" ht="18" customHeight="1" x14ac:dyDescent="0.25">
      <c r="A4" s="25" t="s">
        <v>27</v>
      </c>
      <c r="B4" s="26">
        <v>1</v>
      </c>
      <c r="C4" s="7" t="s">
        <v>186</v>
      </c>
      <c r="D4" s="48" t="s">
        <v>80</v>
      </c>
      <c r="E4" s="4" t="s">
        <v>191</v>
      </c>
      <c r="F4" s="4" t="s">
        <v>196</v>
      </c>
      <c r="G4" s="4" t="s">
        <v>191</v>
      </c>
    </row>
    <row r="5" spans="1:8" ht="17.25" customHeight="1" x14ac:dyDescent="0.25">
      <c r="A5" s="7"/>
      <c r="B5" s="26">
        <v>2</v>
      </c>
      <c r="C5" s="7" t="s">
        <v>187</v>
      </c>
      <c r="D5" s="48" t="s">
        <v>84</v>
      </c>
      <c r="E5" s="4" t="s">
        <v>191</v>
      </c>
      <c r="F5" s="4" t="s">
        <v>196</v>
      </c>
      <c r="G5" s="4" t="s">
        <v>191</v>
      </c>
    </row>
    <row r="6" spans="1:8" ht="19.5" customHeight="1" x14ac:dyDescent="0.25">
      <c r="A6" s="2"/>
      <c r="B6" s="26">
        <v>3</v>
      </c>
      <c r="C6" s="2" t="s">
        <v>188</v>
      </c>
      <c r="D6" s="48" t="s">
        <v>96</v>
      </c>
      <c r="E6" s="4" t="s">
        <v>191</v>
      </c>
      <c r="F6" s="4" t="s">
        <v>196</v>
      </c>
      <c r="G6" s="4" t="s">
        <v>191</v>
      </c>
    </row>
    <row r="7" spans="1:8" ht="31.5" x14ac:dyDescent="0.25">
      <c r="A7" s="9"/>
      <c r="B7" s="26">
        <v>4</v>
      </c>
      <c r="C7" s="2" t="s">
        <v>189</v>
      </c>
      <c r="D7" s="48" t="s">
        <v>119</v>
      </c>
      <c r="E7" s="4" t="s">
        <v>191</v>
      </c>
      <c r="F7" s="4" t="s">
        <v>196</v>
      </c>
      <c r="G7" s="4" t="s">
        <v>191</v>
      </c>
    </row>
    <row r="8" spans="1:8" ht="31.5" x14ac:dyDescent="0.25">
      <c r="A8" s="9"/>
      <c r="B8" s="26">
        <v>5</v>
      </c>
      <c r="C8" s="2" t="s">
        <v>190</v>
      </c>
      <c r="D8" s="48" t="s">
        <v>122</v>
      </c>
      <c r="E8" s="4" t="s">
        <v>191</v>
      </c>
      <c r="F8" s="4" t="s">
        <v>196</v>
      </c>
      <c r="G8" s="4" t="s">
        <v>191</v>
      </c>
    </row>
    <row r="9" spans="1:8" x14ac:dyDescent="0.25">
      <c r="A9" s="15"/>
      <c r="B9" s="16">
        <v>6</v>
      </c>
      <c r="C9" s="15" t="s">
        <v>731</v>
      </c>
      <c r="D9" s="54" t="s">
        <v>123</v>
      </c>
      <c r="E9" s="16" t="s">
        <v>745</v>
      </c>
      <c r="F9" s="16" t="s">
        <v>744</v>
      </c>
      <c r="H9" s="1" t="s">
        <v>39</v>
      </c>
    </row>
    <row r="10" spans="1:8" x14ac:dyDescent="0.25">
      <c r="A10" s="15"/>
      <c r="B10" s="16">
        <v>7</v>
      </c>
      <c r="C10" s="15" t="s">
        <v>580</v>
      </c>
      <c r="D10" s="16" t="s">
        <v>133</v>
      </c>
      <c r="E10" s="17">
        <v>42470</v>
      </c>
      <c r="F10" s="17">
        <v>42470</v>
      </c>
    </row>
    <row r="11" spans="1:8" ht="30" x14ac:dyDescent="0.25">
      <c r="A11" s="15"/>
      <c r="B11" s="35">
        <v>8</v>
      </c>
      <c r="C11" s="151" t="s">
        <v>864</v>
      </c>
      <c r="D11" s="35" t="s">
        <v>134</v>
      </c>
      <c r="E11" s="69">
        <v>42440</v>
      </c>
      <c r="F11" s="15"/>
    </row>
    <row r="12" spans="1:8" ht="30" x14ac:dyDescent="0.25">
      <c r="A12" s="15"/>
      <c r="B12" s="35">
        <v>9</v>
      </c>
      <c r="C12" s="36" t="s">
        <v>753</v>
      </c>
      <c r="D12" s="35" t="s">
        <v>135</v>
      </c>
      <c r="E12" s="69">
        <v>42654</v>
      </c>
      <c r="F12" s="15"/>
    </row>
    <row r="13" spans="1:8" ht="30" x14ac:dyDescent="0.25">
      <c r="A13" s="15"/>
      <c r="B13" s="35">
        <v>10</v>
      </c>
      <c r="C13" s="36" t="s">
        <v>956</v>
      </c>
      <c r="D13" s="35" t="s">
        <v>136</v>
      </c>
      <c r="E13" s="69">
        <v>42502</v>
      </c>
      <c r="F13" s="15"/>
    </row>
    <row r="14" spans="1:8" x14ac:dyDescent="0.25">
      <c r="A14" s="15"/>
      <c r="B14" s="35">
        <v>11</v>
      </c>
      <c r="C14" s="15" t="s">
        <v>957</v>
      </c>
      <c r="D14" s="35" t="s">
        <v>163</v>
      </c>
      <c r="E14" s="69">
        <v>42502</v>
      </c>
      <c r="F14" s="15"/>
    </row>
    <row r="15" spans="1:8" x14ac:dyDescent="0.25">
      <c r="A15" s="15"/>
      <c r="B15" s="15"/>
      <c r="C15" s="15"/>
      <c r="D15" s="15"/>
      <c r="E15" s="15"/>
      <c r="F15" s="15"/>
    </row>
    <row r="16" spans="1:8" x14ac:dyDescent="0.25">
      <c r="A16" s="15"/>
      <c r="B16" s="15"/>
      <c r="C16" s="15"/>
      <c r="D16" s="15"/>
      <c r="E16" s="15"/>
      <c r="F16" s="15"/>
    </row>
    <row r="17" spans="1:6" x14ac:dyDescent="0.25">
      <c r="A17" s="15"/>
      <c r="B17" s="15"/>
      <c r="C17" s="15"/>
      <c r="D17" s="15"/>
      <c r="E17" s="15"/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</sheetData>
  <mergeCells count="1">
    <mergeCell ref="A1:G2"/>
  </mergeCells>
  <pageMargins left="0.7" right="0.7" top="0.75" bottom="0.75" header="0.3" footer="0.3"/>
  <pageSetup scale="5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C12" sqref="C12"/>
    </sheetView>
  </sheetViews>
  <sheetFormatPr defaultRowHeight="15" x14ac:dyDescent="0.25"/>
  <cols>
    <col min="1" max="1" width="12.28515625" style="1" bestFit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24.85546875" style="1" bestFit="1" customWidth="1"/>
    <col min="8" max="16384" width="9.140625" style="1"/>
  </cols>
  <sheetData>
    <row r="1" spans="1:8" x14ac:dyDescent="0.25">
      <c r="A1" s="382" t="s">
        <v>31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8.75" x14ac:dyDescent="0.3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172" t="s">
        <v>87</v>
      </c>
    </row>
    <row r="4" spans="1:8" ht="15.75" x14ac:dyDescent="0.25">
      <c r="A4" s="21" t="s">
        <v>9</v>
      </c>
      <c r="B4" s="18">
        <v>1</v>
      </c>
      <c r="C4" s="2" t="s">
        <v>69</v>
      </c>
      <c r="D4" s="48" t="s">
        <v>80</v>
      </c>
      <c r="E4" s="4" t="s">
        <v>86</v>
      </c>
      <c r="F4" s="4">
        <v>42491</v>
      </c>
      <c r="G4" s="1" t="s">
        <v>88</v>
      </c>
    </row>
    <row r="5" spans="1:8" ht="15.75" x14ac:dyDescent="0.25">
      <c r="A5" s="2"/>
      <c r="B5" s="18">
        <v>2</v>
      </c>
      <c r="C5" s="2" t="s">
        <v>180</v>
      </c>
      <c r="D5" s="48" t="s">
        <v>84</v>
      </c>
      <c r="E5" s="4">
        <v>42462</v>
      </c>
      <c r="F5" s="4">
        <v>42492</v>
      </c>
    </row>
    <row r="6" spans="1:8" ht="15.75" x14ac:dyDescent="0.25">
      <c r="A6" s="2"/>
      <c r="B6" s="18">
        <v>3</v>
      </c>
      <c r="C6" s="2" t="s">
        <v>571</v>
      </c>
      <c r="D6" s="3" t="s">
        <v>96</v>
      </c>
      <c r="E6" s="4" t="s">
        <v>572</v>
      </c>
      <c r="F6" s="4" t="s">
        <v>639</v>
      </c>
    </row>
    <row r="7" spans="1:8" ht="31.5" x14ac:dyDescent="0.25">
      <c r="A7" s="2"/>
      <c r="B7" s="18">
        <v>4</v>
      </c>
      <c r="C7" s="2" t="s">
        <v>573</v>
      </c>
      <c r="D7" s="3" t="s">
        <v>119</v>
      </c>
      <c r="E7" s="4" t="s">
        <v>572</v>
      </c>
      <c r="F7" s="4" t="s">
        <v>639</v>
      </c>
    </row>
    <row r="8" spans="1:8" ht="15.75" x14ac:dyDescent="0.25">
      <c r="A8" s="2"/>
      <c r="B8" s="18">
        <v>5</v>
      </c>
      <c r="C8" s="2" t="s">
        <v>580</v>
      </c>
      <c r="D8" s="3" t="s">
        <v>122</v>
      </c>
      <c r="E8" s="4" t="s">
        <v>633</v>
      </c>
      <c r="F8" s="4" t="s">
        <v>648</v>
      </c>
    </row>
    <row r="9" spans="1:8" ht="15.75" x14ac:dyDescent="0.25">
      <c r="A9" s="9"/>
      <c r="B9" s="18">
        <v>6</v>
      </c>
      <c r="C9" s="2" t="s">
        <v>634</v>
      </c>
      <c r="D9" s="3" t="s">
        <v>123</v>
      </c>
      <c r="E9" s="4" t="s">
        <v>633</v>
      </c>
      <c r="F9" s="4" t="s">
        <v>648</v>
      </c>
    </row>
    <row r="10" spans="1:8" ht="32.25" customHeight="1" x14ac:dyDescent="0.25">
      <c r="A10" s="9"/>
      <c r="B10" s="18">
        <v>7</v>
      </c>
      <c r="C10" s="2" t="s">
        <v>635</v>
      </c>
      <c r="D10" s="3" t="s">
        <v>133</v>
      </c>
      <c r="E10" s="4" t="s">
        <v>633</v>
      </c>
      <c r="F10" s="4" t="s">
        <v>646</v>
      </c>
    </row>
    <row r="11" spans="1:8" ht="31.5" x14ac:dyDescent="0.25">
      <c r="A11" s="15"/>
      <c r="B11" s="35">
        <v>8</v>
      </c>
      <c r="C11" s="2" t="s">
        <v>785</v>
      </c>
      <c r="D11" s="3" t="s">
        <v>134</v>
      </c>
      <c r="E11" s="4" t="s">
        <v>786</v>
      </c>
      <c r="F11" s="4"/>
    </row>
    <row r="12" spans="1:8" ht="30" x14ac:dyDescent="0.25">
      <c r="A12" s="15"/>
      <c r="B12" s="35">
        <v>9</v>
      </c>
      <c r="C12" s="36" t="s">
        <v>753</v>
      </c>
      <c r="D12" s="35" t="s">
        <v>135</v>
      </c>
      <c r="E12" s="35" t="s">
        <v>904</v>
      </c>
      <c r="F12" s="15"/>
      <c r="H12" s="1" t="s">
        <v>39</v>
      </c>
    </row>
    <row r="13" spans="1:8" x14ac:dyDescent="0.25">
      <c r="A13" s="15"/>
      <c r="B13" s="15"/>
      <c r="C13" s="15"/>
      <c r="D13" s="15"/>
      <c r="E13" s="15"/>
      <c r="F13" s="15"/>
    </row>
    <row r="14" spans="1:8" x14ac:dyDescent="0.25">
      <c r="A14" s="15"/>
      <c r="B14" s="15"/>
      <c r="C14" s="15"/>
      <c r="D14" s="15"/>
      <c r="E14" s="15"/>
      <c r="F14" s="15"/>
    </row>
    <row r="15" spans="1:8" x14ac:dyDescent="0.25">
      <c r="A15" s="15"/>
      <c r="B15" s="15"/>
      <c r="C15" s="15"/>
      <c r="D15" s="15"/>
      <c r="E15" s="15"/>
      <c r="F15" s="15"/>
    </row>
    <row r="16" spans="1:8" x14ac:dyDescent="0.25">
      <c r="A16" s="15"/>
      <c r="B16" s="15"/>
      <c r="C16" s="15"/>
      <c r="D16" s="15"/>
      <c r="E16" s="15"/>
      <c r="F16" s="15"/>
    </row>
    <row r="17" spans="1:6" x14ac:dyDescent="0.25">
      <c r="A17" s="15"/>
      <c r="B17" s="15"/>
      <c r="C17" s="15"/>
      <c r="D17" s="15"/>
      <c r="E17" s="15"/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view="pageBreakPreview" zoomScale="60" zoomScaleNormal="100" workbookViewId="0">
      <pane ySplit="3" topLeftCell="A6" activePane="bottomLeft" state="frozen"/>
      <selection activeCell="E257" sqref="E257"/>
      <selection pane="bottomLeft" activeCell="C24" sqref="C24:C25"/>
    </sheetView>
  </sheetViews>
  <sheetFormatPr defaultRowHeight="15" x14ac:dyDescent="0.25"/>
  <cols>
    <col min="1" max="1" width="12.28515625" style="1" bestFit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8.5703125" style="1" bestFit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6.5" x14ac:dyDescent="0.25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70" t="s">
        <v>67</v>
      </c>
    </row>
    <row r="4" spans="1:8" ht="15.75" x14ac:dyDescent="0.25">
      <c r="A4" s="25" t="s">
        <v>15</v>
      </c>
      <c r="B4" s="27">
        <v>1</v>
      </c>
      <c r="C4" s="8" t="s">
        <v>170</v>
      </c>
      <c r="D4" s="48" t="s">
        <v>80</v>
      </c>
      <c r="E4" s="88" t="s">
        <v>168</v>
      </c>
      <c r="F4" s="88" t="s">
        <v>192</v>
      </c>
      <c r="G4" s="88" t="s">
        <v>192</v>
      </c>
    </row>
    <row r="5" spans="1:8" ht="31.5" x14ac:dyDescent="0.25">
      <c r="A5" s="9"/>
      <c r="B5" s="18">
        <v>2</v>
      </c>
      <c r="C5" s="2" t="s">
        <v>166</v>
      </c>
      <c r="D5" s="48" t="s">
        <v>84</v>
      </c>
      <c r="E5" s="88" t="s">
        <v>168</v>
      </c>
      <c r="F5" s="88" t="s">
        <v>192</v>
      </c>
      <c r="G5" s="88" t="s">
        <v>192</v>
      </c>
    </row>
    <row r="6" spans="1:8" ht="15.75" x14ac:dyDescent="0.25">
      <c r="A6" s="9"/>
      <c r="B6" s="18">
        <v>3</v>
      </c>
      <c r="C6" s="2" t="s">
        <v>167</v>
      </c>
      <c r="D6" s="48" t="s">
        <v>96</v>
      </c>
      <c r="E6" s="88" t="s">
        <v>168</v>
      </c>
      <c r="F6" s="88" t="s">
        <v>192</v>
      </c>
      <c r="G6" s="88" t="s">
        <v>192</v>
      </c>
    </row>
    <row r="7" spans="1:8" ht="42.75" x14ac:dyDescent="0.25">
      <c r="A7" s="15"/>
      <c r="B7" s="35">
        <v>4</v>
      </c>
      <c r="C7" s="12" t="s">
        <v>183</v>
      </c>
      <c r="D7" s="48" t="s">
        <v>119</v>
      </c>
      <c r="E7" s="4" t="s">
        <v>184</v>
      </c>
      <c r="F7" s="4" t="s">
        <v>196</v>
      </c>
      <c r="G7" s="90" t="s">
        <v>191</v>
      </c>
    </row>
    <row r="8" spans="1:8" ht="28.5" x14ac:dyDescent="0.25">
      <c r="A8" s="15"/>
      <c r="B8" s="18">
        <v>5</v>
      </c>
      <c r="C8" s="12" t="s">
        <v>580</v>
      </c>
      <c r="D8" s="48" t="s">
        <v>122</v>
      </c>
      <c r="E8" s="4" t="s">
        <v>646</v>
      </c>
      <c r="F8" s="4" t="s">
        <v>646</v>
      </c>
      <c r="G8" s="4" t="s">
        <v>646</v>
      </c>
      <c r="H8" s="1" t="s">
        <v>39</v>
      </c>
    </row>
    <row r="9" spans="1:8" ht="15.75" x14ac:dyDescent="0.25">
      <c r="A9" s="15"/>
      <c r="B9" s="16">
        <v>6</v>
      </c>
      <c r="C9" s="12" t="s">
        <v>661</v>
      </c>
      <c r="D9" s="48" t="s">
        <v>123</v>
      </c>
      <c r="E9" s="4">
        <v>42378</v>
      </c>
      <c r="F9" s="4">
        <v>42499</v>
      </c>
    </row>
    <row r="10" spans="1:8" x14ac:dyDescent="0.25">
      <c r="A10" s="15"/>
      <c r="B10" s="16">
        <v>7</v>
      </c>
      <c r="C10" s="15" t="s">
        <v>693</v>
      </c>
      <c r="D10" s="54" t="s">
        <v>133</v>
      </c>
      <c r="E10" s="16" t="s">
        <v>694</v>
      </c>
      <c r="F10" s="16" t="s">
        <v>694</v>
      </c>
    </row>
    <row r="11" spans="1:8" ht="30" x14ac:dyDescent="0.25">
      <c r="A11" s="15"/>
      <c r="B11" s="35">
        <v>8</v>
      </c>
      <c r="C11" s="36" t="s">
        <v>914</v>
      </c>
      <c r="D11" s="75" t="s">
        <v>134</v>
      </c>
      <c r="E11" s="35" t="s">
        <v>915</v>
      </c>
      <c r="F11" s="15"/>
    </row>
    <row r="12" spans="1:8" x14ac:dyDescent="0.25">
      <c r="A12" s="15"/>
      <c r="B12" s="35">
        <v>9</v>
      </c>
      <c r="C12" s="15" t="s">
        <v>963</v>
      </c>
      <c r="D12" s="75" t="s">
        <v>135</v>
      </c>
      <c r="E12" s="15"/>
      <c r="F12" s="15"/>
    </row>
    <row r="13" spans="1:8" x14ac:dyDescent="0.25">
      <c r="A13" s="15"/>
      <c r="B13" s="15"/>
      <c r="C13" s="15"/>
      <c r="D13" s="15"/>
      <c r="E13" s="15"/>
      <c r="F13" s="15"/>
    </row>
    <row r="14" spans="1:8" x14ac:dyDescent="0.25">
      <c r="A14" s="15"/>
      <c r="B14" s="15"/>
      <c r="C14" s="15"/>
      <c r="D14" s="15"/>
      <c r="E14" s="15"/>
      <c r="F14" s="15"/>
    </row>
    <row r="15" spans="1:8" x14ac:dyDescent="0.25">
      <c r="A15" s="15"/>
      <c r="B15" s="15"/>
      <c r="C15" s="15"/>
      <c r="D15" s="15"/>
      <c r="E15" s="15"/>
      <c r="F15" s="15"/>
    </row>
    <row r="16" spans="1:8" x14ac:dyDescent="0.25">
      <c r="A16" s="15"/>
      <c r="B16" s="15"/>
      <c r="C16" s="15"/>
      <c r="D16" s="15"/>
      <c r="E16" s="15"/>
      <c r="F16" s="15"/>
    </row>
    <row r="17" spans="1:6" x14ac:dyDescent="0.25">
      <c r="A17" s="15"/>
      <c r="B17" s="15"/>
      <c r="C17" s="15"/>
      <c r="D17" s="15"/>
      <c r="E17" s="15"/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C12" sqref="C12"/>
    </sheetView>
  </sheetViews>
  <sheetFormatPr defaultRowHeight="15" x14ac:dyDescent="0.25"/>
  <cols>
    <col min="1" max="1" width="18.5703125" style="1" bestFit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8.5703125" style="1" bestFit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6.5" x14ac:dyDescent="0.25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70" t="s">
        <v>67</v>
      </c>
    </row>
    <row r="4" spans="1:8" ht="31.5" x14ac:dyDescent="0.25">
      <c r="A4" s="24" t="s">
        <v>19</v>
      </c>
      <c r="B4" s="18">
        <v>1</v>
      </c>
      <c r="C4" s="82" t="s">
        <v>161</v>
      </c>
      <c r="D4" s="48" t="s">
        <v>80</v>
      </c>
      <c r="E4" s="4"/>
      <c r="F4" s="85">
        <v>42491</v>
      </c>
      <c r="G4" s="85">
        <v>42491</v>
      </c>
    </row>
    <row r="5" spans="1:8" ht="15.75" x14ac:dyDescent="0.25">
      <c r="A5" s="9"/>
      <c r="B5" s="18">
        <v>2</v>
      </c>
      <c r="C5" s="2" t="s">
        <v>379</v>
      </c>
      <c r="D5" s="3" t="s">
        <v>84</v>
      </c>
      <c r="E5" s="4">
        <v>42555</v>
      </c>
      <c r="F5" s="4"/>
    </row>
    <row r="6" spans="1:8" ht="31.5" x14ac:dyDescent="0.25">
      <c r="A6" s="9"/>
      <c r="B6" s="18">
        <v>3</v>
      </c>
      <c r="C6" s="2" t="s">
        <v>380</v>
      </c>
      <c r="D6" s="3" t="s">
        <v>96</v>
      </c>
      <c r="E6" s="4">
        <v>42555</v>
      </c>
      <c r="F6" s="4"/>
    </row>
    <row r="7" spans="1:8" ht="15.75" x14ac:dyDescent="0.25">
      <c r="A7" s="9"/>
      <c r="B7" s="18">
        <v>4</v>
      </c>
      <c r="C7" s="2" t="s">
        <v>381</v>
      </c>
      <c r="D7" s="3" t="s">
        <v>119</v>
      </c>
      <c r="E7" s="4">
        <v>42555</v>
      </c>
      <c r="F7" s="4"/>
    </row>
    <row r="8" spans="1:8" ht="17.25" customHeight="1" x14ac:dyDescent="0.25">
      <c r="A8" s="9"/>
      <c r="B8" s="18">
        <v>5</v>
      </c>
      <c r="C8" s="2" t="s">
        <v>580</v>
      </c>
      <c r="D8" s="3" t="s">
        <v>122</v>
      </c>
      <c r="E8" s="4" t="s">
        <v>633</v>
      </c>
      <c r="F8" s="4" t="s">
        <v>648</v>
      </c>
    </row>
    <row r="9" spans="1:8" ht="60" x14ac:dyDescent="0.25">
      <c r="A9" s="15"/>
      <c r="B9" s="35">
        <v>6</v>
      </c>
      <c r="C9" s="36" t="s">
        <v>823</v>
      </c>
      <c r="D9" s="35" t="s">
        <v>123</v>
      </c>
      <c r="E9" s="35" t="s">
        <v>821</v>
      </c>
      <c r="F9" s="15"/>
      <c r="H9" s="1" t="s">
        <v>39</v>
      </c>
    </row>
    <row r="10" spans="1:8" ht="30" x14ac:dyDescent="0.25">
      <c r="A10" s="15"/>
      <c r="B10" s="35">
        <v>7</v>
      </c>
      <c r="C10" s="36" t="s">
        <v>947</v>
      </c>
      <c r="D10" s="35" t="s">
        <v>133</v>
      </c>
      <c r="E10" s="35" t="s">
        <v>943</v>
      </c>
      <c r="F10" s="15"/>
    </row>
    <row r="11" spans="1:8" x14ac:dyDescent="0.25">
      <c r="A11" s="15"/>
      <c r="B11" s="16">
        <v>8</v>
      </c>
      <c r="C11" s="15" t="s">
        <v>965</v>
      </c>
      <c r="D11" s="16" t="s">
        <v>134</v>
      </c>
      <c r="E11" s="17">
        <v>42594</v>
      </c>
      <c r="F11" s="15"/>
    </row>
    <row r="12" spans="1:8" x14ac:dyDescent="0.25">
      <c r="A12" s="15"/>
      <c r="B12" s="15"/>
      <c r="C12" s="15"/>
      <c r="D12" s="15"/>
      <c r="E12" s="15"/>
      <c r="F12" s="15"/>
    </row>
    <row r="13" spans="1:8" x14ac:dyDescent="0.25">
      <c r="A13" s="15"/>
      <c r="B13" s="15"/>
      <c r="C13" s="15"/>
      <c r="D13" s="15"/>
      <c r="E13" s="15"/>
      <c r="F13" s="15"/>
    </row>
    <row r="14" spans="1:8" x14ac:dyDescent="0.25">
      <c r="A14" s="15"/>
      <c r="B14" s="15"/>
      <c r="C14" s="15"/>
      <c r="D14" s="15"/>
      <c r="E14" s="15"/>
      <c r="F14" s="15"/>
    </row>
    <row r="15" spans="1:8" x14ac:dyDescent="0.25">
      <c r="A15" s="15"/>
      <c r="B15" s="15"/>
      <c r="C15" s="15"/>
      <c r="D15" s="15"/>
      <c r="E15" s="15"/>
      <c r="F15" s="15"/>
    </row>
    <row r="16" spans="1:8" x14ac:dyDescent="0.25">
      <c r="A16" s="15"/>
      <c r="B16" s="15"/>
      <c r="C16" s="15"/>
      <c r="D16" s="15"/>
      <c r="E16" s="15"/>
      <c r="F16" s="15"/>
    </row>
    <row r="17" spans="1:6" x14ac:dyDescent="0.25">
      <c r="A17" s="15"/>
      <c r="B17" s="15"/>
      <c r="C17" s="15"/>
      <c r="D17" s="15"/>
      <c r="E17" s="15"/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F8" sqref="F8"/>
    </sheetView>
  </sheetViews>
  <sheetFormatPr defaultRowHeight="15" x14ac:dyDescent="0.25"/>
  <cols>
    <col min="1" max="1" width="14.85546875" style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8.5703125" style="1" bestFit="1" customWidth="1"/>
    <col min="8" max="16384" width="9.140625" style="1"/>
  </cols>
  <sheetData>
    <row r="1" spans="1:7" x14ac:dyDescent="0.25">
      <c r="A1" s="382" t="s">
        <v>34</v>
      </c>
      <c r="B1" s="382"/>
      <c r="C1" s="382"/>
      <c r="D1" s="382"/>
      <c r="E1" s="382"/>
      <c r="F1" s="382"/>
    </row>
    <row r="2" spans="1:7" x14ac:dyDescent="0.25">
      <c r="A2" s="383"/>
      <c r="B2" s="383"/>
      <c r="C2" s="383"/>
      <c r="D2" s="383"/>
      <c r="E2" s="383"/>
      <c r="F2" s="383"/>
    </row>
    <row r="3" spans="1:7" ht="16.5" x14ac:dyDescent="0.25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5" t="s">
        <v>67</v>
      </c>
    </row>
    <row r="4" spans="1:7" ht="21" customHeight="1" x14ac:dyDescent="0.25">
      <c r="A4" s="384" t="s">
        <v>35</v>
      </c>
      <c r="B4" s="18">
        <v>1</v>
      </c>
      <c r="C4" s="2" t="s">
        <v>112</v>
      </c>
      <c r="D4" s="48" t="s">
        <v>80</v>
      </c>
      <c r="E4" s="4" t="s">
        <v>113</v>
      </c>
      <c r="F4" s="4" t="s">
        <v>113</v>
      </c>
      <c r="G4" s="4" t="s">
        <v>113</v>
      </c>
    </row>
    <row r="5" spans="1:7" ht="31.5" x14ac:dyDescent="0.25">
      <c r="A5" s="385"/>
      <c r="B5" s="18">
        <v>2</v>
      </c>
      <c r="C5" s="2" t="s">
        <v>145</v>
      </c>
      <c r="D5" s="48" t="s">
        <v>84</v>
      </c>
      <c r="E5" s="4">
        <v>42583</v>
      </c>
      <c r="F5" s="4" t="s">
        <v>149</v>
      </c>
      <c r="G5" s="15"/>
    </row>
    <row r="6" spans="1:7" ht="15.75" x14ac:dyDescent="0.25">
      <c r="A6" s="385"/>
      <c r="B6" s="18">
        <v>3</v>
      </c>
      <c r="C6" s="2" t="s">
        <v>146</v>
      </c>
      <c r="D6" s="48" t="s">
        <v>96</v>
      </c>
      <c r="E6" s="4">
        <v>42583</v>
      </c>
      <c r="F6" s="4" t="s">
        <v>149</v>
      </c>
      <c r="G6" s="15"/>
    </row>
    <row r="7" spans="1:7" ht="15.75" x14ac:dyDescent="0.25">
      <c r="A7" s="385"/>
      <c r="B7" s="18">
        <v>4</v>
      </c>
      <c r="C7" s="2" t="s">
        <v>147</v>
      </c>
      <c r="D7" s="48" t="s">
        <v>119</v>
      </c>
      <c r="E7" s="4">
        <v>42583</v>
      </c>
      <c r="F7" s="4" t="s">
        <v>149</v>
      </c>
      <c r="G7" s="15"/>
    </row>
    <row r="8" spans="1:7" ht="31.5" x14ac:dyDescent="0.25">
      <c r="A8" s="386"/>
      <c r="B8" s="18">
        <v>5</v>
      </c>
      <c r="C8" s="2" t="s">
        <v>148</v>
      </c>
      <c r="D8" s="48" t="s">
        <v>122</v>
      </c>
      <c r="E8" s="4">
        <v>42583</v>
      </c>
      <c r="F8" s="4" t="s">
        <v>149</v>
      </c>
      <c r="G8" s="15"/>
    </row>
    <row r="9" spans="1:7" ht="15.75" x14ac:dyDescent="0.25">
      <c r="A9" s="15"/>
      <c r="B9" s="16">
        <v>6</v>
      </c>
      <c r="C9" s="15" t="s">
        <v>359</v>
      </c>
      <c r="D9" s="48" t="s">
        <v>123</v>
      </c>
      <c r="E9" s="4">
        <v>42583</v>
      </c>
      <c r="F9" s="16" t="s">
        <v>367</v>
      </c>
      <c r="G9" s="16" t="s">
        <v>368</v>
      </c>
    </row>
    <row r="10" spans="1:7" ht="15.75" x14ac:dyDescent="0.25">
      <c r="A10" s="15"/>
      <c r="B10" s="16">
        <v>7</v>
      </c>
      <c r="C10" s="15" t="s">
        <v>360</v>
      </c>
      <c r="D10" s="48" t="s">
        <v>133</v>
      </c>
      <c r="E10" s="4">
        <v>42583</v>
      </c>
      <c r="F10" s="16" t="s">
        <v>367</v>
      </c>
      <c r="G10" s="16" t="s">
        <v>368</v>
      </c>
    </row>
    <row r="11" spans="1:7" ht="30" x14ac:dyDescent="0.25">
      <c r="A11" s="15"/>
      <c r="B11" s="35">
        <v>8</v>
      </c>
      <c r="C11" s="36" t="s">
        <v>460</v>
      </c>
      <c r="D11" s="16" t="s">
        <v>134</v>
      </c>
      <c r="E11" s="35" t="s">
        <v>459</v>
      </c>
      <c r="F11" s="15"/>
    </row>
    <row r="12" spans="1:7" x14ac:dyDescent="0.25">
      <c r="A12" s="15"/>
      <c r="B12" s="16">
        <v>9</v>
      </c>
      <c r="C12" s="15" t="s">
        <v>526</v>
      </c>
      <c r="D12" s="16" t="s">
        <v>135</v>
      </c>
      <c r="E12" s="15"/>
      <c r="F12" s="15"/>
    </row>
    <row r="13" spans="1:7" x14ac:dyDescent="0.25">
      <c r="A13" s="15"/>
      <c r="B13" s="16">
        <v>10</v>
      </c>
      <c r="C13" s="15" t="s">
        <v>166</v>
      </c>
      <c r="D13" s="16" t="s">
        <v>136</v>
      </c>
      <c r="E13" s="15"/>
      <c r="F13" s="15"/>
    </row>
    <row r="14" spans="1:7" x14ac:dyDescent="0.25">
      <c r="A14" s="15"/>
      <c r="B14" s="16">
        <v>11</v>
      </c>
      <c r="C14" s="15" t="s">
        <v>469</v>
      </c>
      <c r="D14" s="16" t="s">
        <v>163</v>
      </c>
      <c r="E14" s="16" t="s">
        <v>637</v>
      </c>
      <c r="F14" s="16" t="s">
        <v>648</v>
      </c>
    </row>
    <row r="15" spans="1:7" x14ac:dyDescent="0.25">
      <c r="A15" s="15"/>
      <c r="B15" s="16">
        <v>12</v>
      </c>
      <c r="C15" s="15" t="s">
        <v>580</v>
      </c>
      <c r="D15" s="16" t="s">
        <v>337</v>
      </c>
      <c r="E15" s="17">
        <v>42560</v>
      </c>
      <c r="F15" s="16" t="s">
        <v>694</v>
      </c>
    </row>
    <row r="16" spans="1:7" ht="45" x14ac:dyDescent="0.25">
      <c r="A16" s="15"/>
      <c r="B16" s="35">
        <v>13</v>
      </c>
      <c r="C16" s="36" t="s">
        <v>737</v>
      </c>
      <c r="D16" s="35" t="s">
        <v>338</v>
      </c>
      <c r="E16" s="35" t="s">
        <v>738</v>
      </c>
      <c r="F16" s="69">
        <v>42470</v>
      </c>
    </row>
    <row r="17" spans="1:6" x14ac:dyDescent="0.25">
      <c r="A17" s="15"/>
      <c r="B17" s="16">
        <v>14</v>
      </c>
      <c r="C17" s="15" t="s">
        <v>303</v>
      </c>
      <c r="D17" s="35" t="s">
        <v>339</v>
      </c>
      <c r="E17" s="69">
        <v>42562</v>
      </c>
      <c r="F17" s="15"/>
    </row>
    <row r="18" spans="1:6" x14ac:dyDescent="0.25">
      <c r="A18" s="15"/>
      <c r="B18" s="35">
        <v>15</v>
      </c>
      <c r="C18" s="15" t="s">
        <v>877</v>
      </c>
      <c r="D18" s="35" t="s">
        <v>340</v>
      </c>
      <c r="E18" s="69">
        <v>42562</v>
      </c>
      <c r="F18" s="15"/>
    </row>
    <row r="19" spans="1:6" ht="75" x14ac:dyDescent="0.25">
      <c r="A19" s="15"/>
      <c r="B19" s="35">
        <v>16</v>
      </c>
      <c r="C19" s="36" t="s">
        <v>878</v>
      </c>
      <c r="D19" s="35" t="s">
        <v>341</v>
      </c>
      <c r="E19" s="69">
        <v>42562</v>
      </c>
      <c r="F19" s="15"/>
    </row>
    <row r="20" spans="1:6" x14ac:dyDescent="0.25">
      <c r="A20" s="15"/>
      <c r="B20" s="35">
        <v>17</v>
      </c>
      <c r="C20" s="15" t="s">
        <v>879</v>
      </c>
      <c r="D20" s="35" t="s">
        <v>448</v>
      </c>
      <c r="E20" s="69">
        <v>42562</v>
      </c>
      <c r="F20" s="15"/>
    </row>
    <row r="21" spans="1:6" x14ac:dyDescent="0.25">
      <c r="A21" s="15"/>
      <c r="B21" s="16">
        <v>18</v>
      </c>
      <c r="C21" s="15" t="s">
        <v>880</v>
      </c>
      <c r="D21" s="35" t="s">
        <v>851</v>
      </c>
      <c r="E21" s="69">
        <v>42562</v>
      </c>
      <c r="F21" s="15"/>
    </row>
    <row r="22" spans="1:6" ht="30" x14ac:dyDescent="0.25">
      <c r="A22" s="15"/>
      <c r="B22" s="35">
        <v>19</v>
      </c>
      <c r="C22" s="36" t="s">
        <v>945</v>
      </c>
      <c r="D22" s="35" t="s">
        <v>852</v>
      </c>
      <c r="E22" s="35" t="s">
        <v>943</v>
      </c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</sheetData>
  <mergeCells count="2">
    <mergeCell ref="A1:F2"/>
    <mergeCell ref="A4:A8"/>
  </mergeCells>
  <pageMargins left="0.7" right="0.7" top="0.75" bottom="0.75" header="0.3" footer="0.3"/>
  <pageSetup scale="5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E4" sqref="E3:E4"/>
    </sheetView>
  </sheetViews>
  <sheetFormatPr defaultRowHeight="15" x14ac:dyDescent="0.25"/>
  <cols>
    <col min="1" max="1" width="12.28515625" style="1" bestFit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6.5" x14ac:dyDescent="0.25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</row>
    <row r="4" spans="1:8" ht="31.5" x14ac:dyDescent="0.25">
      <c r="A4" s="37" t="s">
        <v>22</v>
      </c>
      <c r="B4" s="35">
        <v>1</v>
      </c>
      <c r="C4" s="2" t="s">
        <v>540</v>
      </c>
      <c r="D4" s="133" t="s">
        <v>80</v>
      </c>
      <c r="E4" s="4" t="s">
        <v>541</v>
      </c>
      <c r="F4" s="4"/>
      <c r="H4" s="1" t="s">
        <v>39</v>
      </c>
    </row>
    <row r="5" spans="1:8" ht="15.75" x14ac:dyDescent="0.25">
      <c r="A5" s="15"/>
      <c r="B5" s="16">
        <v>2</v>
      </c>
      <c r="C5" s="36" t="s">
        <v>689</v>
      </c>
      <c r="D5" s="48" t="s">
        <v>84</v>
      </c>
      <c r="E5" s="4">
        <v>42622</v>
      </c>
      <c r="F5" s="16" t="s">
        <v>694</v>
      </c>
    </row>
    <row r="6" spans="1:8" ht="15.75" x14ac:dyDescent="0.25">
      <c r="A6" s="15"/>
      <c r="B6" s="16">
        <v>3</v>
      </c>
      <c r="C6" s="36" t="s">
        <v>690</v>
      </c>
      <c r="D6" s="48" t="s">
        <v>96</v>
      </c>
      <c r="E6" s="4">
        <v>42622</v>
      </c>
      <c r="F6" s="16" t="s">
        <v>694</v>
      </c>
    </row>
    <row r="7" spans="1:8" ht="15.75" x14ac:dyDescent="0.25">
      <c r="A7" s="15"/>
      <c r="B7" s="16">
        <v>4</v>
      </c>
      <c r="C7" s="174" t="s">
        <v>691</v>
      </c>
      <c r="D7" s="48" t="s">
        <v>119</v>
      </c>
      <c r="E7" s="4">
        <v>42622</v>
      </c>
      <c r="F7" s="16" t="s">
        <v>694</v>
      </c>
    </row>
    <row r="8" spans="1:8" ht="30" x14ac:dyDescent="0.25">
      <c r="A8" s="15"/>
      <c r="B8" s="35">
        <v>5</v>
      </c>
      <c r="C8" s="36" t="s">
        <v>695</v>
      </c>
      <c r="D8" s="48" t="s">
        <v>122</v>
      </c>
      <c r="E8" s="4">
        <v>42622</v>
      </c>
      <c r="F8" s="35" t="s">
        <v>694</v>
      </c>
    </row>
    <row r="9" spans="1:8" ht="30" x14ac:dyDescent="0.25">
      <c r="A9" s="15"/>
      <c r="B9" s="35">
        <v>6</v>
      </c>
      <c r="C9" s="36" t="s">
        <v>754</v>
      </c>
      <c r="D9" s="48" t="s">
        <v>123</v>
      </c>
      <c r="E9" s="69">
        <v>42714</v>
      </c>
      <c r="F9" s="69">
        <v>42714</v>
      </c>
    </row>
    <row r="10" spans="1:8" ht="30" x14ac:dyDescent="0.25">
      <c r="A10" s="15"/>
      <c r="B10" s="35">
        <v>7</v>
      </c>
      <c r="C10" s="36" t="s">
        <v>907</v>
      </c>
      <c r="D10" s="48" t="s">
        <v>133</v>
      </c>
      <c r="E10" s="35" t="s">
        <v>908</v>
      </c>
      <c r="F10" s="15"/>
    </row>
    <row r="11" spans="1:8" ht="30" x14ac:dyDescent="0.25">
      <c r="A11" s="15"/>
      <c r="B11" s="35">
        <v>8</v>
      </c>
      <c r="C11" s="36" t="s">
        <v>753</v>
      </c>
      <c r="D11" s="48" t="s">
        <v>134</v>
      </c>
      <c r="E11" s="35" t="s">
        <v>916</v>
      </c>
      <c r="F11" s="15"/>
    </row>
    <row r="12" spans="1:8" ht="45" x14ac:dyDescent="0.25">
      <c r="A12" s="15"/>
      <c r="B12" s="35">
        <v>9</v>
      </c>
      <c r="C12" s="62" t="s">
        <v>975</v>
      </c>
      <c r="D12" s="35" t="s">
        <v>135</v>
      </c>
      <c r="E12" s="69">
        <v>42625</v>
      </c>
      <c r="F12" s="15"/>
    </row>
    <row r="13" spans="1:8" x14ac:dyDescent="0.25">
      <c r="A13" s="15"/>
      <c r="B13" s="35">
        <v>10</v>
      </c>
      <c r="C13" s="62" t="s">
        <v>976</v>
      </c>
      <c r="D13" s="35" t="s">
        <v>136</v>
      </c>
      <c r="E13" s="69">
        <v>42625</v>
      </c>
      <c r="F13" s="15"/>
    </row>
    <row r="14" spans="1:8" x14ac:dyDescent="0.25">
      <c r="A14" s="15"/>
      <c r="B14" s="15">
        <v>11</v>
      </c>
      <c r="C14" s="15" t="s">
        <v>1048</v>
      </c>
      <c r="D14" s="15" t="s">
        <v>163</v>
      </c>
      <c r="E14" s="15" t="s">
        <v>1043</v>
      </c>
      <c r="F14" s="15"/>
    </row>
    <row r="15" spans="1:8" ht="30" x14ac:dyDescent="0.25">
      <c r="A15" s="15"/>
      <c r="B15" s="15">
        <v>12</v>
      </c>
      <c r="C15" s="36" t="s">
        <v>1049</v>
      </c>
      <c r="D15" s="15" t="s">
        <v>337</v>
      </c>
      <c r="E15" s="15" t="s">
        <v>1043</v>
      </c>
      <c r="F15" s="15"/>
    </row>
    <row r="16" spans="1:8" x14ac:dyDescent="0.25">
      <c r="A16" s="15"/>
      <c r="B16" s="15"/>
      <c r="C16" s="15"/>
      <c r="D16" s="15"/>
      <c r="E16" s="15"/>
      <c r="F16" s="15"/>
    </row>
    <row r="17" spans="1:6" x14ac:dyDescent="0.25">
      <c r="A17" s="15"/>
      <c r="B17" s="15"/>
      <c r="C17" s="15"/>
      <c r="D17" s="15"/>
      <c r="E17" s="15"/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D22" sqref="D22"/>
    </sheetView>
  </sheetViews>
  <sheetFormatPr defaultRowHeight="15" x14ac:dyDescent="0.25"/>
  <cols>
    <col min="1" max="1" width="12.28515625" style="1" bestFit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8" ht="15" customHeight="1" x14ac:dyDescent="0.25">
      <c r="A1" s="373" t="s">
        <v>34</v>
      </c>
      <c r="B1" s="374"/>
      <c r="C1" s="374"/>
      <c r="D1" s="374"/>
      <c r="E1" s="374"/>
      <c r="F1" s="374"/>
      <c r="G1" s="374"/>
    </row>
    <row r="2" spans="1:8" ht="15" customHeight="1" x14ac:dyDescent="0.25">
      <c r="A2" s="376"/>
      <c r="B2" s="377"/>
      <c r="C2" s="377"/>
      <c r="D2" s="377"/>
      <c r="E2" s="377"/>
      <c r="F2" s="377"/>
      <c r="G2" s="377"/>
    </row>
    <row r="3" spans="1:8" ht="16.5" x14ac:dyDescent="0.25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5" t="s">
        <v>64</v>
      </c>
    </row>
    <row r="4" spans="1:8" ht="22.5" customHeight="1" x14ac:dyDescent="0.25">
      <c r="A4" s="31" t="s">
        <v>26</v>
      </c>
      <c r="B4" s="18">
        <v>1</v>
      </c>
      <c r="C4" s="62" t="s">
        <v>69</v>
      </c>
      <c r="D4" s="48" t="s">
        <v>80</v>
      </c>
      <c r="E4" s="4" t="s">
        <v>71</v>
      </c>
      <c r="F4" s="4">
        <v>42491</v>
      </c>
      <c r="G4" s="15"/>
    </row>
    <row r="5" spans="1:8" ht="15.75" x14ac:dyDescent="0.25">
      <c r="A5" s="3"/>
      <c r="B5" s="32">
        <v>2</v>
      </c>
      <c r="C5" s="36" t="s">
        <v>288</v>
      </c>
      <c r="D5" s="48" t="s">
        <v>84</v>
      </c>
      <c r="E5" s="4">
        <v>42258</v>
      </c>
      <c r="F5" s="4">
        <v>42463</v>
      </c>
      <c r="G5" s="92">
        <v>42258</v>
      </c>
    </row>
    <row r="6" spans="1:8" ht="30" x14ac:dyDescent="0.25">
      <c r="A6" s="14"/>
      <c r="B6" s="34">
        <v>3</v>
      </c>
      <c r="C6" s="181" t="s">
        <v>453</v>
      </c>
      <c r="D6" s="54" t="s">
        <v>96</v>
      </c>
      <c r="E6" s="69" t="s">
        <v>458</v>
      </c>
      <c r="F6" s="35" t="s">
        <v>459</v>
      </c>
      <c r="G6" s="35" t="s">
        <v>459</v>
      </c>
    </row>
    <row r="7" spans="1:8" ht="30" x14ac:dyDescent="0.25">
      <c r="A7" s="15"/>
      <c r="B7" s="35">
        <v>4</v>
      </c>
      <c r="C7" s="181" t="s">
        <v>454</v>
      </c>
      <c r="D7" s="75" t="s">
        <v>119</v>
      </c>
      <c r="E7" s="35" t="s">
        <v>458</v>
      </c>
      <c r="F7" s="35" t="s">
        <v>459</v>
      </c>
      <c r="G7" s="35" t="s">
        <v>459</v>
      </c>
    </row>
    <row r="8" spans="1:8" x14ac:dyDescent="0.25">
      <c r="A8" s="15"/>
      <c r="B8" s="35">
        <v>5</v>
      </c>
      <c r="C8" s="1" t="s">
        <v>564</v>
      </c>
      <c r="D8" s="75" t="s">
        <v>122</v>
      </c>
      <c r="E8" s="16" t="s">
        <v>566</v>
      </c>
      <c r="F8" s="15"/>
      <c r="G8" s="15"/>
      <c r="H8" s="1" t="s">
        <v>39</v>
      </c>
    </row>
    <row r="9" spans="1:8" ht="30" x14ac:dyDescent="0.25">
      <c r="A9" s="15"/>
      <c r="B9" s="35">
        <v>6</v>
      </c>
      <c r="C9" s="36" t="s">
        <v>565</v>
      </c>
      <c r="D9" s="35" t="s">
        <v>123</v>
      </c>
      <c r="E9" s="16" t="s">
        <v>566</v>
      </c>
      <c r="F9" s="15"/>
      <c r="G9" s="15"/>
    </row>
    <row r="10" spans="1:8" x14ac:dyDescent="0.25">
      <c r="A10" s="15"/>
      <c r="B10" s="16">
        <v>7</v>
      </c>
      <c r="C10" s="15" t="s">
        <v>580</v>
      </c>
      <c r="D10" s="16" t="s">
        <v>133</v>
      </c>
      <c r="E10" s="16" t="s">
        <v>641</v>
      </c>
      <c r="F10" s="16" t="s">
        <v>648</v>
      </c>
      <c r="G10" s="15"/>
    </row>
    <row r="11" spans="1:8" ht="30" x14ac:dyDescent="0.25">
      <c r="A11" s="15"/>
      <c r="B11" s="35">
        <v>8</v>
      </c>
      <c r="C11" s="36" t="s">
        <v>783</v>
      </c>
      <c r="D11" s="35" t="s">
        <v>134</v>
      </c>
      <c r="E11" s="35" t="s">
        <v>784</v>
      </c>
      <c r="F11" s="15"/>
      <c r="G11" s="15"/>
    </row>
    <row r="12" spans="1:8" s="147" customFormat="1" x14ac:dyDescent="0.25">
      <c r="A12" s="104"/>
      <c r="B12" s="141">
        <v>9</v>
      </c>
      <c r="C12" s="104" t="s">
        <v>684</v>
      </c>
      <c r="D12" s="99" t="s">
        <v>135</v>
      </c>
      <c r="E12" s="141" t="s">
        <v>908</v>
      </c>
      <c r="F12" s="104"/>
      <c r="G12" s="104"/>
    </row>
    <row r="13" spans="1:8" x14ac:dyDescent="0.25">
      <c r="A13" s="15"/>
      <c r="B13" s="15"/>
      <c r="C13" s="15"/>
      <c r="D13" s="15"/>
      <c r="E13" s="15"/>
      <c r="F13" s="15"/>
      <c r="G13" s="15"/>
    </row>
    <row r="14" spans="1:8" x14ac:dyDescent="0.25">
      <c r="A14" s="15"/>
      <c r="B14" s="15"/>
      <c r="C14" s="15"/>
      <c r="D14" s="15"/>
      <c r="E14" s="15"/>
      <c r="F14" s="15"/>
      <c r="G14" s="15"/>
    </row>
    <row r="15" spans="1:8" x14ac:dyDescent="0.25">
      <c r="A15" s="15"/>
      <c r="B15" s="15"/>
      <c r="C15" s="15"/>
      <c r="D15" s="15"/>
      <c r="E15" s="15"/>
      <c r="F15" s="15"/>
      <c r="G15" s="15"/>
    </row>
    <row r="16" spans="1:8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15"/>
      <c r="B21" s="15"/>
      <c r="C21" s="15"/>
      <c r="D21" s="15"/>
      <c r="E21" s="15"/>
      <c r="F21" s="15"/>
      <c r="G21" s="15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15"/>
      <c r="B25" s="15"/>
      <c r="C25" s="15"/>
      <c r="D25" s="15"/>
      <c r="E25" s="15"/>
      <c r="F25" s="15"/>
      <c r="G25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15"/>
      <c r="B27" s="15"/>
      <c r="C27" s="15"/>
      <c r="D27" s="15"/>
      <c r="E27" s="15"/>
      <c r="F27" s="15"/>
      <c r="G27" s="15"/>
    </row>
    <row r="28" spans="1:7" x14ac:dyDescent="0.25">
      <c r="A28" s="15"/>
      <c r="B28" s="15"/>
      <c r="C28" s="15"/>
      <c r="D28" s="15"/>
      <c r="E28" s="15"/>
      <c r="F28" s="15"/>
      <c r="G28" s="15"/>
    </row>
    <row r="29" spans="1:7" x14ac:dyDescent="0.25">
      <c r="A29" s="15"/>
      <c r="B29" s="15"/>
      <c r="C29" s="15"/>
      <c r="D29" s="15"/>
      <c r="E29" s="15"/>
      <c r="F29" s="15"/>
      <c r="G29" s="15"/>
    </row>
    <row r="30" spans="1:7" x14ac:dyDescent="0.25">
      <c r="A30" s="15"/>
      <c r="B30" s="15"/>
      <c r="C30" s="15"/>
      <c r="D30" s="15"/>
      <c r="E30" s="15"/>
      <c r="F30" s="15"/>
      <c r="G30" s="15"/>
    </row>
    <row r="31" spans="1:7" x14ac:dyDescent="0.25">
      <c r="A31" s="15"/>
      <c r="B31" s="15"/>
      <c r="C31" s="15"/>
      <c r="D31" s="15"/>
      <c r="E31" s="15"/>
      <c r="F31" s="15"/>
      <c r="G31" s="15"/>
    </row>
  </sheetData>
  <mergeCells count="1">
    <mergeCell ref="A1:G2"/>
  </mergeCells>
  <pageMargins left="0.7" right="0.7" top="0.75" bottom="0.75" header="0.3" footer="0.3"/>
  <pageSetup scale="5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view="pageBreakPreview" zoomScale="120" zoomScaleNormal="100" zoomScaleSheetLayoutView="120" workbookViewId="0">
      <pane ySplit="3" topLeftCell="A4" activePane="bottomLeft" state="frozen"/>
      <selection activeCell="E257" sqref="E257"/>
      <selection pane="bottomLeft" activeCell="C8" sqref="C8"/>
    </sheetView>
  </sheetViews>
  <sheetFormatPr defaultRowHeight="15" x14ac:dyDescent="0.25"/>
  <cols>
    <col min="1" max="1" width="13.140625" style="1" bestFit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7" x14ac:dyDescent="0.25">
      <c r="A1" s="382" t="s">
        <v>34</v>
      </c>
      <c r="B1" s="382"/>
      <c r="C1" s="382"/>
      <c r="D1" s="382"/>
      <c r="E1" s="382"/>
      <c r="F1" s="382"/>
    </row>
    <row r="2" spans="1:7" x14ac:dyDescent="0.25">
      <c r="A2" s="383"/>
      <c r="B2" s="383"/>
      <c r="C2" s="383"/>
      <c r="D2" s="383"/>
      <c r="E2" s="383"/>
      <c r="F2" s="383"/>
    </row>
    <row r="3" spans="1:7" ht="18.75" x14ac:dyDescent="0.3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79" t="s">
        <v>64</v>
      </c>
    </row>
    <row r="4" spans="1:7" ht="15.75" x14ac:dyDescent="0.25">
      <c r="A4" s="30" t="s">
        <v>12</v>
      </c>
      <c r="B4" s="18">
        <v>1</v>
      </c>
      <c r="C4" s="2" t="s">
        <v>90</v>
      </c>
      <c r="D4" s="48" t="s">
        <v>80</v>
      </c>
      <c r="E4" s="4" t="s">
        <v>111</v>
      </c>
      <c r="F4" s="4" t="s">
        <v>152</v>
      </c>
      <c r="G4" s="64">
        <v>42491</v>
      </c>
    </row>
    <row r="5" spans="1:7" ht="15.75" x14ac:dyDescent="0.25">
      <c r="A5" s="3"/>
      <c r="B5" s="18">
        <v>2</v>
      </c>
      <c r="C5" s="2" t="s">
        <v>91</v>
      </c>
      <c r="D5" s="48" t="s">
        <v>84</v>
      </c>
      <c r="E5" s="4" t="s">
        <v>111</v>
      </c>
      <c r="F5" s="4" t="s">
        <v>152</v>
      </c>
      <c r="G5" s="64">
        <v>42491</v>
      </c>
    </row>
    <row r="6" spans="1:7" ht="15.75" x14ac:dyDescent="0.25">
      <c r="A6" s="3"/>
      <c r="B6" s="18">
        <v>3</v>
      </c>
      <c r="C6" s="2" t="s">
        <v>69</v>
      </c>
      <c r="D6" s="48" t="s">
        <v>96</v>
      </c>
      <c r="E6" s="4"/>
      <c r="F6" s="4" t="s">
        <v>152</v>
      </c>
      <c r="G6" s="39" t="s">
        <v>149</v>
      </c>
    </row>
    <row r="7" spans="1:7" ht="31.5" x14ac:dyDescent="0.25">
      <c r="A7" s="3"/>
      <c r="B7" s="18">
        <v>4</v>
      </c>
      <c r="C7" s="2" t="s">
        <v>753</v>
      </c>
      <c r="D7" s="48" t="s">
        <v>119</v>
      </c>
      <c r="E7" s="4">
        <v>42685</v>
      </c>
      <c r="F7" s="4"/>
    </row>
    <row r="8" spans="1:7" ht="15.75" x14ac:dyDescent="0.25">
      <c r="A8" s="15"/>
      <c r="B8" s="16">
        <v>5</v>
      </c>
      <c r="C8" s="12" t="s">
        <v>1019</v>
      </c>
      <c r="D8" s="48" t="s">
        <v>122</v>
      </c>
      <c r="E8" s="4" t="s">
        <v>1016</v>
      </c>
      <c r="F8" s="4"/>
    </row>
    <row r="9" spans="1:7" x14ac:dyDescent="0.25">
      <c r="A9" s="15"/>
      <c r="B9" s="16"/>
      <c r="C9" s="15"/>
      <c r="D9" s="43"/>
      <c r="E9" s="15"/>
      <c r="F9" s="15"/>
    </row>
    <row r="10" spans="1:7" x14ac:dyDescent="0.25">
      <c r="A10" s="15"/>
      <c r="B10" s="15"/>
      <c r="C10" s="15"/>
      <c r="D10" s="15"/>
      <c r="E10" s="15"/>
      <c r="F10" s="15"/>
    </row>
    <row r="11" spans="1:7" x14ac:dyDescent="0.25">
      <c r="A11" s="15"/>
      <c r="B11" s="15"/>
      <c r="C11" s="15"/>
      <c r="D11" s="15"/>
      <c r="E11" s="15"/>
      <c r="F11" s="15"/>
    </row>
    <row r="12" spans="1:7" x14ac:dyDescent="0.25">
      <c r="A12" s="15"/>
      <c r="B12" s="15"/>
      <c r="C12" s="15"/>
      <c r="D12" s="15"/>
      <c r="E12" s="15"/>
      <c r="F12" s="15"/>
    </row>
    <row r="13" spans="1:7" x14ac:dyDescent="0.25">
      <c r="A13" s="15"/>
      <c r="B13" s="15"/>
      <c r="C13" s="15"/>
      <c r="D13" s="15"/>
      <c r="E13" s="15"/>
      <c r="F13" s="15"/>
    </row>
    <row r="14" spans="1:7" x14ac:dyDescent="0.25">
      <c r="A14" s="15"/>
      <c r="B14" s="15"/>
      <c r="C14" s="15"/>
      <c r="D14" s="15"/>
      <c r="E14" s="15"/>
      <c r="F14" s="15"/>
    </row>
    <row r="15" spans="1:7" x14ac:dyDescent="0.25">
      <c r="A15" s="15"/>
      <c r="B15" s="15"/>
      <c r="C15" s="15"/>
      <c r="D15" s="15"/>
      <c r="E15" s="15"/>
      <c r="F15" s="15"/>
    </row>
    <row r="16" spans="1:7" x14ac:dyDescent="0.25">
      <c r="A16" s="15"/>
      <c r="B16" s="15"/>
      <c r="C16" s="15"/>
      <c r="D16" s="15"/>
      <c r="E16" s="15"/>
      <c r="F16" s="15"/>
    </row>
    <row r="17" spans="1:6" x14ac:dyDescent="0.25">
      <c r="A17" s="15"/>
      <c r="B17" s="15"/>
      <c r="C17" s="15"/>
      <c r="D17" s="15"/>
      <c r="E17" s="15"/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</sheetData>
  <mergeCells count="1">
    <mergeCell ref="A1:F2"/>
  </mergeCells>
  <pageMargins left="0.57999999999999996" right="0.7" top="0.75" bottom="0.75" header="0.3" footer="0.3"/>
  <pageSetup paperSize="14" scale="7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view="pageBreakPreview" zoomScale="60" zoomScaleNormal="100" workbookViewId="0">
      <pane ySplit="3" topLeftCell="A7" activePane="bottomLeft" state="frozen"/>
      <selection activeCell="E257" sqref="E257"/>
      <selection pane="bottomLeft" activeCell="D14" sqref="D14"/>
    </sheetView>
  </sheetViews>
  <sheetFormatPr defaultRowHeight="15" x14ac:dyDescent="0.25"/>
  <cols>
    <col min="1" max="1" width="12.28515625" style="1" bestFit="1" customWidth="1"/>
    <col min="2" max="2" width="5.7109375" style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6" x14ac:dyDescent="0.25">
      <c r="A1" s="382" t="s">
        <v>34</v>
      </c>
      <c r="B1" s="382"/>
      <c r="C1" s="382"/>
      <c r="D1" s="382"/>
      <c r="E1" s="382"/>
      <c r="F1" s="382"/>
    </row>
    <row r="2" spans="1:6" x14ac:dyDescent="0.25">
      <c r="A2" s="383"/>
      <c r="B2" s="383"/>
      <c r="C2" s="383"/>
      <c r="D2" s="383"/>
      <c r="E2" s="383"/>
      <c r="F2" s="383"/>
    </row>
    <row r="3" spans="1:6" ht="16.5" x14ac:dyDescent="0.25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</row>
    <row r="4" spans="1:6" ht="31.5" x14ac:dyDescent="0.25">
      <c r="A4" s="31" t="s">
        <v>38</v>
      </c>
      <c r="B4" s="33">
        <v>1</v>
      </c>
      <c r="C4" s="81" t="s">
        <v>79</v>
      </c>
      <c r="D4" s="48" t="s">
        <v>80</v>
      </c>
      <c r="E4" s="13"/>
      <c r="F4" s="13"/>
    </row>
    <row r="5" spans="1:6" ht="47.25" x14ac:dyDescent="0.25">
      <c r="A5" s="3"/>
      <c r="B5" s="18">
        <v>2</v>
      </c>
      <c r="C5" s="2" t="s">
        <v>121</v>
      </c>
      <c r="D5" s="48" t="s">
        <v>84</v>
      </c>
      <c r="E5" s="4"/>
      <c r="F5" s="4"/>
    </row>
    <row r="6" spans="1:6" ht="31.5" x14ac:dyDescent="0.25">
      <c r="A6" s="3"/>
      <c r="B6" s="18">
        <v>3</v>
      </c>
      <c r="C6" s="2" t="s">
        <v>75</v>
      </c>
      <c r="D6" s="48" t="s">
        <v>96</v>
      </c>
      <c r="E6" s="4"/>
      <c r="F6" s="4"/>
    </row>
    <row r="7" spans="1:6" ht="31.5" x14ac:dyDescent="0.25">
      <c r="A7" s="3"/>
      <c r="B7" s="18">
        <v>4</v>
      </c>
      <c r="C7" s="2" t="s">
        <v>77</v>
      </c>
      <c r="D7" s="48" t="s">
        <v>119</v>
      </c>
      <c r="E7" s="4"/>
      <c r="F7" s="4"/>
    </row>
    <row r="8" spans="1:6" ht="47.25" x14ac:dyDescent="0.25">
      <c r="B8" s="18">
        <v>5</v>
      </c>
      <c r="C8" s="2" t="s">
        <v>78</v>
      </c>
      <c r="D8" s="48" t="s">
        <v>122</v>
      </c>
      <c r="E8" s="4"/>
      <c r="F8" s="4"/>
    </row>
    <row r="9" spans="1:6" ht="22.5" customHeight="1" x14ac:dyDescent="0.25">
      <c r="A9" s="3"/>
      <c r="B9" s="18">
        <v>6</v>
      </c>
      <c r="C9" s="2" t="s">
        <v>76</v>
      </c>
      <c r="D9" s="48" t="s">
        <v>123</v>
      </c>
      <c r="E9" s="4"/>
      <c r="F9" s="4" t="s">
        <v>151</v>
      </c>
    </row>
    <row r="10" spans="1:6" ht="30" x14ac:dyDescent="0.25">
      <c r="A10" s="15"/>
      <c r="B10" s="35">
        <v>7</v>
      </c>
      <c r="C10" s="36" t="s">
        <v>343</v>
      </c>
      <c r="D10" s="48" t="s">
        <v>133</v>
      </c>
      <c r="E10" s="26" t="s">
        <v>342</v>
      </c>
      <c r="F10" s="35" t="s">
        <v>342</v>
      </c>
    </row>
    <row r="11" spans="1:6" ht="30" customHeight="1" x14ac:dyDescent="0.25">
      <c r="A11" s="15"/>
      <c r="B11" s="19">
        <v>8</v>
      </c>
      <c r="C11" s="144" t="s">
        <v>513</v>
      </c>
      <c r="D11" s="75" t="s">
        <v>511</v>
      </c>
      <c r="E11" s="16" t="s">
        <v>514</v>
      </c>
      <c r="F11" s="15"/>
    </row>
    <row r="12" spans="1:6" x14ac:dyDescent="0.25">
      <c r="A12" s="15"/>
      <c r="B12" s="16">
        <v>9</v>
      </c>
      <c r="C12" s="15" t="s">
        <v>523</v>
      </c>
      <c r="D12" s="54" t="s">
        <v>135</v>
      </c>
      <c r="E12" s="16" t="s">
        <v>524</v>
      </c>
      <c r="F12" s="15"/>
    </row>
    <row r="13" spans="1:6" x14ac:dyDescent="0.25">
      <c r="A13" s="15"/>
      <c r="B13" s="16">
        <v>10</v>
      </c>
      <c r="C13" s="15" t="s">
        <v>580</v>
      </c>
      <c r="D13" s="16" t="s">
        <v>136</v>
      </c>
      <c r="E13" s="16" t="s">
        <v>648</v>
      </c>
      <c r="F13" s="16" t="s">
        <v>646</v>
      </c>
    </row>
    <row r="14" spans="1:6" x14ac:dyDescent="0.25">
      <c r="A14" s="15"/>
      <c r="B14" s="35">
        <v>11</v>
      </c>
      <c r="C14" s="15" t="s">
        <v>769</v>
      </c>
      <c r="D14" s="205" t="s">
        <v>163</v>
      </c>
      <c r="E14" s="15"/>
      <c r="F14" s="15"/>
    </row>
    <row r="15" spans="1:6" x14ac:dyDescent="0.25">
      <c r="A15" s="15"/>
      <c r="B15" s="16">
        <v>12</v>
      </c>
      <c r="C15" s="15" t="s">
        <v>684</v>
      </c>
      <c r="D15" s="16" t="s">
        <v>337</v>
      </c>
      <c r="E15" s="17">
        <v>42471</v>
      </c>
      <c r="F15" s="15"/>
    </row>
    <row r="16" spans="1:6" x14ac:dyDescent="0.25">
      <c r="A16" s="15"/>
      <c r="B16" s="15">
        <v>13</v>
      </c>
      <c r="C16" s="15" t="s">
        <v>1028</v>
      </c>
      <c r="D16" s="15" t="s">
        <v>338</v>
      </c>
      <c r="E16" s="15" t="s">
        <v>1043</v>
      </c>
      <c r="F16" s="15"/>
    </row>
    <row r="17" spans="1:6" x14ac:dyDescent="0.25">
      <c r="A17" s="15"/>
      <c r="B17" s="15">
        <v>14</v>
      </c>
      <c r="C17" s="15" t="s">
        <v>1042</v>
      </c>
      <c r="D17" s="15" t="s">
        <v>339</v>
      </c>
      <c r="E17" s="15" t="s">
        <v>1043</v>
      </c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F14" sqref="F14"/>
    </sheetView>
  </sheetViews>
  <sheetFormatPr defaultRowHeight="15" x14ac:dyDescent="0.25"/>
  <cols>
    <col min="1" max="1" width="15.5703125" style="1" bestFit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8" ht="15" customHeight="1" x14ac:dyDescent="0.25">
      <c r="A1" s="373" t="s">
        <v>34</v>
      </c>
      <c r="B1" s="374"/>
      <c r="C1" s="374"/>
      <c r="D1" s="374"/>
      <c r="E1" s="374"/>
      <c r="F1" s="374"/>
      <c r="G1" s="374"/>
    </row>
    <row r="2" spans="1:8" ht="15" customHeight="1" x14ac:dyDescent="0.25">
      <c r="A2" s="376"/>
      <c r="B2" s="377"/>
      <c r="C2" s="377"/>
      <c r="D2" s="377"/>
      <c r="E2" s="377"/>
      <c r="F2" s="377"/>
      <c r="G2" s="377"/>
    </row>
    <row r="3" spans="1:8" ht="16.5" x14ac:dyDescent="0.25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65" t="s">
        <v>64</v>
      </c>
    </row>
    <row r="4" spans="1:8" ht="15.75" x14ac:dyDescent="0.25">
      <c r="A4" s="24" t="s">
        <v>4</v>
      </c>
      <c r="B4" s="18">
        <v>1</v>
      </c>
      <c r="C4" s="2" t="s">
        <v>69</v>
      </c>
      <c r="D4" s="48" t="s">
        <v>80</v>
      </c>
      <c r="E4" s="4" t="s">
        <v>98</v>
      </c>
      <c r="F4" s="4">
        <v>42552</v>
      </c>
      <c r="G4" s="15" t="s">
        <v>99</v>
      </c>
    </row>
    <row r="5" spans="1:8" ht="21.75" customHeight="1" x14ac:dyDescent="0.25">
      <c r="A5" s="9"/>
      <c r="B5" s="18">
        <v>2</v>
      </c>
      <c r="C5" s="2" t="s">
        <v>157</v>
      </c>
      <c r="D5" s="48" t="s">
        <v>84</v>
      </c>
      <c r="E5" s="4">
        <v>42491</v>
      </c>
      <c r="F5" s="4">
        <v>42583</v>
      </c>
      <c r="G5" s="15" t="s">
        <v>89</v>
      </c>
    </row>
    <row r="6" spans="1:8" ht="42.75" x14ac:dyDescent="0.25">
      <c r="A6" s="11"/>
      <c r="B6" s="28">
        <v>3</v>
      </c>
      <c r="C6" s="12" t="s">
        <v>373</v>
      </c>
      <c r="D6" s="48" t="s">
        <v>96</v>
      </c>
      <c r="E6" s="4" t="s">
        <v>375</v>
      </c>
      <c r="F6" s="4"/>
      <c r="G6" s="35" t="s">
        <v>375</v>
      </c>
    </row>
    <row r="7" spans="1:8" ht="15.75" x14ac:dyDescent="0.25">
      <c r="A7" s="15"/>
      <c r="B7" s="29">
        <v>4</v>
      </c>
      <c r="C7" s="15" t="s">
        <v>445</v>
      </c>
      <c r="D7" s="48" t="s">
        <v>119</v>
      </c>
      <c r="E7" s="16" t="s">
        <v>443</v>
      </c>
      <c r="F7" s="4"/>
      <c r="G7" s="15"/>
      <c r="H7" s="1" t="s">
        <v>39</v>
      </c>
    </row>
    <row r="8" spans="1:8" ht="30" x14ac:dyDescent="0.25">
      <c r="A8" s="15"/>
      <c r="B8" s="35">
        <v>5</v>
      </c>
      <c r="C8" s="36" t="s">
        <v>562</v>
      </c>
      <c r="D8" s="48" t="s">
        <v>122</v>
      </c>
      <c r="E8" s="17"/>
      <c r="F8" s="15"/>
      <c r="G8" s="15"/>
    </row>
    <row r="9" spans="1:8" x14ac:dyDescent="0.25">
      <c r="A9" s="15"/>
      <c r="B9" s="16">
        <v>6</v>
      </c>
      <c r="C9" s="15" t="s">
        <v>626</v>
      </c>
      <c r="D9" s="54" t="s">
        <v>123</v>
      </c>
      <c r="E9" s="16" t="s">
        <v>628</v>
      </c>
      <c r="F9" s="15" t="s">
        <v>663</v>
      </c>
      <c r="G9" s="15"/>
    </row>
    <row r="10" spans="1:8" x14ac:dyDescent="0.25">
      <c r="A10" s="15"/>
      <c r="B10" s="16">
        <v>7</v>
      </c>
      <c r="C10" s="15" t="s">
        <v>627</v>
      </c>
      <c r="D10" s="54" t="s">
        <v>133</v>
      </c>
      <c r="E10" s="16" t="s">
        <v>628</v>
      </c>
      <c r="F10" s="15" t="s">
        <v>663</v>
      </c>
      <c r="G10" s="15"/>
    </row>
    <row r="11" spans="1:8" ht="30" x14ac:dyDescent="0.25">
      <c r="A11" s="15"/>
      <c r="B11" s="35">
        <v>8</v>
      </c>
      <c r="C11" s="36" t="s">
        <v>753</v>
      </c>
      <c r="D11" s="75" t="s">
        <v>134</v>
      </c>
      <c r="E11" s="69">
        <v>42684</v>
      </c>
      <c r="F11" s="15"/>
      <c r="G11" s="15"/>
    </row>
    <row r="12" spans="1:8" ht="30" x14ac:dyDescent="0.25">
      <c r="A12" s="15"/>
      <c r="B12" s="19">
        <v>9</v>
      </c>
      <c r="C12" s="36" t="s">
        <v>766</v>
      </c>
      <c r="D12" s="75" t="s">
        <v>135</v>
      </c>
      <c r="E12" s="69">
        <v>42684</v>
      </c>
      <c r="F12" s="15"/>
      <c r="G12" s="15"/>
    </row>
    <row r="13" spans="1:8" ht="30" x14ac:dyDescent="0.25">
      <c r="A13" s="15"/>
      <c r="B13" s="35">
        <v>10</v>
      </c>
      <c r="C13" s="36" t="s">
        <v>796</v>
      </c>
      <c r="D13" s="35" t="s">
        <v>136</v>
      </c>
      <c r="E13" s="35" t="s">
        <v>797</v>
      </c>
      <c r="F13" s="15"/>
      <c r="G13" s="15"/>
    </row>
    <row r="14" spans="1:8" x14ac:dyDescent="0.25">
      <c r="A14" s="15"/>
      <c r="B14" s="16">
        <v>11</v>
      </c>
      <c r="C14" s="15" t="s">
        <v>964</v>
      </c>
      <c r="D14" s="299" t="s">
        <v>163</v>
      </c>
      <c r="E14" s="15" t="s">
        <v>1006</v>
      </c>
      <c r="F14" s="15"/>
      <c r="G14" s="15"/>
    </row>
    <row r="15" spans="1:8" x14ac:dyDescent="0.25">
      <c r="A15" s="15"/>
      <c r="B15" s="15"/>
      <c r="C15" s="15"/>
      <c r="D15" s="15"/>
      <c r="E15" s="15"/>
      <c r="F15" s="15"/>
      <c r="G15" s="15"/>
    </row>
    <row r="16" spans="1:8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0" spans="1:7" x14ac:dyDescent="0.25">
      <c r="A20" s="15"/>
      <c r="B20" s="15"/>
      <c r="C20" s="15" t="s">
        <v>156</v>
      </c>
      <c r="D20" s="15"/>
      <c r="E20" s="15"/>
      <c r="F20" s="15"/>
      <c r="G20" s="15"/>
    </row>
    <row r="21" spans="1:7" x14ac:dyDescent="0.25">
      <c r="A21" s="15"/>
      <c r="B21" s="15"/>
      <c r="C21" s="15"/>
      <c r="D21" s="15"/>
      <c r="E21" s="15"/>
      <c r="F21" s="15"/>
      <c r="G21" s="15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15"/>
      <c r="B25" s="15"/>
      <c r="C25" s="15"/>
      <c r="D25" s="15"/>
      <c r="E25" s="15"/>
      <c r="F25" s="15"/>
      <c r="G25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15"/>
      <c r="B27" s="15"/>
      <c r="C27" s="15"/>
      <c r="D27" s="15"/>
      <c r="E27" s="15"/>
      <c r="F27" s="15"/>
      <c r="G27" s="15"/>
    </row>
    <row r="28" spans="1:7" x14ac:dyDescent="0.25">
      <c r="A28" s="15"/>
      <c r="B28" s="15"/>
      <c r="C28" s="15"/>
      <c r="D28" s="15"/>
      <c r="E28" s="15"/>
      <c r="F28" s="15"/>
      <c r="G28" s="15"/>
    </row>
    <row r="29" spans="1:7" x14ac:dyDescent="0.25">
      <c r="A29" s="15"/>
      <c r="B29" s="15"/>
      <c r="C29" s="15"/>
      <c r="D29" s="15"/>
      <c r="E29" s="15"/>
      <c r="F29" s="15"/>
      <c r="G29" s="15"/>
    </row>
    <row r="30" spans="1:7" x14ac:dyDescent="0.25">
      <c r="A30" s="15"/>
      <c r="B30" s="15"/>
      <c r="C30" s="15"/>
      <c r="D30" s="15"/>
      <c r="E30" s="15"/>
      <c r="F30" s="15"/>
      <c r="G30" s="15"/>
    </row>
    <row r="31" spans="1:7" x14ac:dyDescent="0.25">
      <c r="A31" s="15"/>
      <c r="B31" s="15"/>
      <c r="C31" s="15"/>
      <c r="D31" s="15"/>
      <c r="E31" s="15"/>
      <c r="F31" s="15"/>
      <c r="G31" s="15"/>
    </row>
  </sheetData>
  <mergeCells count="1">
    <mergeCell ref="A1:G2"/>
  </mergeCells>
  <pageMargins left="0.7" right="0.7" top="0.75" bottom="0.75" header="0.3" footer="0.3"/>
  <pageSetup scale="5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view="pageBreakPreview" zoomScale="60" zoomScaleNormal="100" workbookViewId="0">
      <pane ySplit="3" topLeftCell="A10" activePane="bottomLeft" state="frozen"/>
      <selection activeCell="E257" sqref="E257"/>
      <selection pane="bottomLeft" activeCell="C18" sqref="C18"/>
    </sheetView>
  </sheetViews>
  <sheetFormatPr defaultRowHeight="15" x14ac:dyDescent="0.25"/>
  <cols>
    <col min="1" max="1" width="12.28515625" style="1" bestFit="1" customWidth="1"/>
    <col min="2" max="2" width="4.71093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8.5703125" style="1" bestFit="1" customWidth="1"/>
    <col min="8" max="16384" width="9.140625" style="1"/>
  </cols>
  <sheetData>
    <row r="1" spans="1:7" ht="15" customHeight="1" x14ac:dyDescent="0.25">
      <c r="A1" s="373" t="s">
        <v>34</v>
      </c>
      <c r="B1" s="374"/>
      <c r="C1" s="374"/>
      <c r="D1" s="374"/>
      <c r="E1" s="374"/>
      <c r="F1" s="374"/>
      <c r="G1" s="374"/>
    </row>
    <row r="2" spans="1:7" ht="15" customHeight="1" x14ac:dyDescent="0.25">
      <c r="A2" s="376"/>
      <c r="B2" s="377"/>
      <c r="C2" s="377"/>
      <c r="D2" s="377"/>
      <c r="E2" s="377"/>
      <c r="F2" s="377"/>
      <c r="G2" s="377"/>
    </row>
    <row r="3" spans="1:7" ht="16.5" x14ac:dyDescent="0.25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5" t="s">
        <v>67</v>
      </c>
    </row>
    <row r="4" spans="1:7" ht="15.75" x14ac:dyDescent="0.25">
      <c r="A4" s="31" t="s">
        <v>5</v>
      </c>
      <c r="B4" s="18">
        <v>1</v>
      </c>
      <c r="C4" s="2" t="s">
        <v>69</v>
      </c>
      <c r="D4" s="48" t="s">
        <v>80</v>
      </c>
      <c r="E4" s="4"/>
      <c r="F4" s="4" t="s">
        <v>152</v>
      </c>
      <c r="G4" s="16" t="s">
        <v>149</v>
      </c>
    </row>
    <row r="5" spans="1:7" ht="31.5" x14ac:dyDescent="0.25">
      <c r="A5" s="31"/>
      <c r="B5" s="18">
        <v>2</v>
      </c>
      <c r="C5" s="2" t="s">
        <v>194</v>
      </c>
      <c r="D5" s="48" t="s">
        <v>84</v>
      </c>
      <c r="E5" s="4" t="s">
        <v>191</v>
      </c>
      <c r="F5" s="4" t="s">
        <v>204</v>
      </c>
      <c r="G5" s="35" t="s">
        <v>196</v>
      </c>
    </row>
    <row r="6" spans="1:7" ht="31.5" x14ac:dyDescent="0.25">
      <c r="A6" s="91"/>
      <c r="B6" s="18">
        <v>3</v>
      </c>
      <c r="C6" s="2" t="s">
        <v>195</v>
      </c>
      <c r="D6" s="48" t="s">
        <v>96</v>
      </c>
      <c r="E6" s="4" t="s">
        <v>191</v>
      </c>
      <c r="F6" s="4" t="s">
        <v>204</v>
      </c>
      <c r="G6" s="35" t="s">
        <v>196</v>
      </c>
    </row>
    <row r="7" spans="1:7" ht="48" customHeight="1" x14ac:dyDescent="0.25">
      <c r="A7" s="3"/>
      <c r="B7" s="18">
        <v>4</v>
      </c>
      <c r="C7" s="2" t="s">
        <v>117</v>
      </c>
      <c r="D7" s="48" t="s">
        <v>119</v>
      </c>
      <c r="E7" s="4" t="s">
        <v>120</v>
      </c>
      <c r="F7" s="35" t="s">
        <v>201</v>
      </c>
      <c r="G7" s="35" t="s">
        <v>201</v>
      </c>
    </row>
    <row r="8" spans="1:7" ht="63" x14ac:dyDescent="0.25">
      <c r="A8" s="3"/>
      <c r="B8" s="18">
        <v>5</v>
      </c>
      <c r="C8" s="2" t="s">
        <v>118</v>
      </c>
      <c r="D8" s="48" t="s">
        <v>122</v>
      </c>
      <c r="E8" s="4" t="s">
        <v>120</v>
      </c>
      <c r="F8" s="35" t="s">
        <v>201</v>
      </c>
      <c r="G8" s="35" t="s">
        <v>201</v>
      </c>
    </row>
    <row r="9" spans="1:7" ht="18.75" customHeight="1" x14ac:dyDescent="0.25">
      <c r="A9" s="3"/>
      <c r="B9" s="18">
        <v>6</v>
      </c>
      <c r="C9" s="2" t="s">
        <v>320</v>
      </c>
      <c r="D9" s="48" t="s">
        <v>123</v>
      </c>
      <c r="E9" s="4">
        <v>42585</v>
      </c>
      <c r="F9" s="35" t="s">
        <v>342</v>
      </c>
      <c r="G9" s="4">
        <v>42585</v>
      </c>
    </row>
    <row r="10" spans="1:7" ht="31.5" x14ac:dyDescent="0.25">
      <c r="A10" s="3"/>
      <c r="B10" s="18">
        <v>7</v>
      </c>
      <c r="C10" s="2" t="s">
        <v>430</v>
      </c>
      <c r="D10" s="48" t="s">
        <v>133</v>
      </c>
      <c r="E10" s="4" t="s">
        <v>431</v>
      </c>
      <c r="F10" s="35"/>
      <c r="G10" s="129" t="s">
        <v>431</v>
      </c>
    </row>
    <row r="11" spans="1:7" ht="15.75" x14ac:dyDescent="0.25">
      <c r="A11" s="3"/>
      <c r="B11" s="18">
        <v>8</v>
      </c>
      <c r="C11" s="2" t="s">
        <v>432</v>
      </c>
      <c r="D11" s="48" t="s">
        <v>134</v>
      </c>
      <c r="E11" s="4" t="s">
        <v>431</v>
      </c>
      <c r="F11" s="35"/>
      <c r="G11" s="129" t="s">
        <v>431</v>
      </c>
    </row>
    <row r="12" spans="1:7" ht="31.5" x14ac:dyDescent="0.25">
      <c r="A12" s="3"/>
      <c r="B12" s="18">
        <v>9</v>
      </c>
      <c r="C12" s="2" t="s">
        <v>588</v>
      </c>
      <c r="D12" s="48" t="s">
        <v>135</v>
      </c>
      <c r="E12" s="4" t="s">
        <v>598</v>
      </c>
      <c r="F12" s="69">
        <v>42621</v>
      </c>
      <c r="G12" s="129"/>
    </row>
    <row r="13" spans="1:7" ht="31.5" x14ac:dyDescent="0.25">
      <c r="A13" s="3"/>
      <c r="B13" s="18">
        <v>10</v>
      </c>
      <c r="C13" s="2" t="s">
        <v>597</v>
      </c>
      <c r="D13" s="48" t="s">
        <v>136</v>
      </c>
      <c r="E13" s="4" t="s">
        <v>599</v>
      </c>
      <c r="F13" s="69">
        <v>42682</v>
      </c>
      <c r="G13" s="129"/>
    </row>
    <row r="14" spans="1:7" ht="31.5" x14ac:dyDescent="0.25">
      <c r="A14" s="3"/>
      <c r="B14" s="18">
        <v>11</v>
      </c>
      <c r="C14" s="2" t="s">
        <v>706</v>
      </c>
      <c r="D14" s="48" t="s">
        <v>163</v>
      </c>
      <c r="E14" s="4" t="s">
        <v>707</v>
      </c>
      <c r="F14" s="4" t="s">
        <v>713</v>
      </c>
    </row>
    <row r="15" spans="1:7" ht="15.75" x14ac:dyDescent="0.25">
      <c r="A15" s="3"/>
      <c r="B15" s="18">
        <v>12</v>
      </c>
      <c r="C15" s="2" t="s">
        <v>469</v>
      </c>
      <c r="D15" s="48" t="s">
        <v>337</v>
      </c>
      <c r="E15" s="4" t="s">
        <v>707</v>
      </c>
      <c r="F15" s="4" t="s">
        <v>713</v>
      </c>
    </row>
    <row r="16" spans="1:7" ht="31.5" x14ac:dyDescent="0.25">
      <c r="A16" s="3"/>
      <c r="B16" s="18">
        <v>13</v>
      </c>
      <c r="C16" s="2" t="s">
        <v>753</v>
      </c>
      <c r="D16" s="48" t="s">
        <v>338</v>
      </c>
      <c r="E16" s="4" t="s">
        <v>790</v>
      </c>
      <c r="F16" s="4"/>
    </row>
    <row r="17" spans="1:8" ht="15.75" x14ac:dyDescent="0.25">
      <c r="A17" s="3"/>
      <c r="B17" s="18">
        <v>14</v>
      </c>
      <c r="C17" s="2" t="s">
        <v>905</v>
      </c>
      <c r="D17" s="48" t="s">
        <v>339</v>
      </c>
      <c r="E17" s="4" t="s">
        <v>904</v>
      </c>
      <c r="F17" s="4"/>
    </row>
    <row r="18" spans="1:8" ht="15.75" x14ac:dyDescent="0.25">
      <c r="A18" s="3"/>
      <c r="B18" s="18">
        <v>15</v>
      </c>
      <c r="C18" s="2" t="s">
        <v>1064</v>
      </c>
      <c r="D18" s="48" t="s">
        <v>340</v>
      </c>
      <c r="E18" s="4" t="s">
        <v>1054</v>
      </c>
      <c r="F18" s="4"/>
    </row>
    <row r="19" spans="1:8" ht="15.75" x14ac:dyDescent="0.25">
      <c r="A19" s="3"/>
      <c r="B19" s="18"/>
      <c r="C19" s="2"/>
      <c r="D19" s="48"/>
      <c r="E19" s="4"/>
      <c r="F19" s="4"/>
    </row>
    <row r="20" spans="1:8" ht="15.75" x14ac:dyDescent="0.25">
      <c r="A20" s="3"/>
      <c r="B20" s="18"/>
      <c r="C20" s="2"/>
      <c r="D20" s="48"/>
      <c r="E20" s="4"/>
      <c r="F20" s="4"/>
    </row>
    <row r="21" spans="1:8" ht="15.75" x14ac:dyDescent="0.25">
      <c r="A21" s="3"/>
      <c r="B21" s="18"/>
      <c r="C21" s="2"/>
      <c r="D21" s="48"/>
      <c r="E21" s="4"/>
      <c r="F21" s="4"/>
    </row>
    <row r="22" spans="1:8" ht="15.75" x14ac:dyDescent="0.25">
      <c r="A22" s="15"/>
      <c r="B22" s="16"/>
      <c r="C22" s="12"/>
      <c r="D22" s="48"/>
      <c r="E22" s="4"/>
      <c r="F22" s="4"/>
      <c r="H22" s="1" t="s">
        <v>39</v>
      </c>
    </row>
    <row r="23" spans="1:8" ht="15.75" x14ac:dyDescent="0.25">
      <c r="A23" s="15"/>
      <c r="B23" s="16"/>
      <c r="C23" s="12"/>
      <c r="D23" s="48"/>
      <c r="E23" s="4"/>
      <c r="F23" s="4"/>
    </row>
    <row r="24" spans="1:8" ht="15.75" x14ac:dyDescent="0.25">
      <c r="A24" s="15"/>
      <c r="B24" s="16"/>
      <c r="C24" s="12"/>
      <c r="D24" s="48"/>
      <c r="E24" s="4"/>
      <c r="F24" s="4"/>
    </row>
    <row r="25" spans="1:8" ht="15.75" x14ac:dyDescent="0.25">
      <c r="A25" s="15"/>
      <c r="B25" s="16"/>
      <c r="C25" s="12"/>
      <c r="D25" s="48"/>
      <c r="E25" s="4"/>
      <c r="F25" s="4"/>
    </row>
    <row r="26" spans="1:8" s="56" customFormat="1" x14ac:dyDescent="0.25">
      <c r="A26" s="55"/>
      <c r="B26" s="55"/>
      <c r="C26" s="55"/>
      <c r="D26" s="55"/>
      <c r="E26" s="55"/>
      <c r="F26" s="55"/>
    </row>
    <row r="27" spans="1:8" x14ac:dyDescent="0.25">
      <c r="A27" s="15"/>
      <c r="B27" s="15"/>
      <c r="C27" s="15"/>
      <c r="D27" s="15"/>
      <c r="E27" s="15"/>
      <c r="F27" s="15"/>
    </row>
    <row r="28" spans="1:8" x14ac:dyDescent="0.25">
      <c r="A28" s="15"/>
      <c r="B28" s="15"/>
      <c r="C28" s="15"/>
      <c r="D28" s="15"/>
      <c r="E28" s="15"/>
      <c r="F28" s="15"/>
    </row>
    <row r="29" spans="1:8" x14ac:dyDescent="0.25">
      <c r="A29" s="15"/>
      <c r="B29" s="15"/>
      <c r="C29" s="15"/>
      <c r="D29" s="15"/>
      <c r="E29" s="15"/>
      <c r="F29" s="15"/>
    </row>
    <row r="30" spans="1:8" x14ac:dyDescent="0.25">
      <c r="A30" s="15"/>
      <c r="B30" s="15"/>
      <c r="C30" s="15"/>
      <c r="D30" s="15"/>
      <c r="E30" s="15"/>
      <c r="F30" s="15"/>
    </row>
    <row r="31" spans="1:8" x14ac:dyDescent="0.25">
      <c r="A31" s="15"/>
      <c r="B31" s="15"/>
      <c r="C31" s="15"/>
      <c r="D31" s="15"/>
      <c r="E31" s="15"/>
      <c r="F31" s="15"/>
    </row>
    <row r="32" spans="1:8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  <row r="37" spans="1:6" x14ac:dyDescent="0.25">
      <c r="A37" s="15"/>
      <c r="B37" s="15"/>
      <c r="C37" s="15"/>
      <c r="D37" s="15"/>
      <c r="E37" s="15"/>
      <c r="F37" s="15"/>
    </row>
    <row r="38" spans="1:6" x14ac:dyDescent="0.25">
      <c r="A38" s="15"/>
      <c r="B38" s="15"/>
      <c r="C38" s="15"/>
      <c r="D38" s="15"/>
      <c r="E38" s="15"/>
      <c r="F38" s="15"/>
    </row>
    <row r="39" spans="1:6" x14ac:dyDescent="0.25">
      <c r="A39" s="15"/>
      <c r="B39" s="15"/>
      <c r="C39" s="15"/>
      <c r="D39" s="15"/>
      <c r="E39" s="15"/>
      <c r="F39" s="15"/>
    </row>
    <row r="40" spans="1:6" x14ac:dyDescent="0.25">
      <c r="A40" s="15"/>
      <c r="B40" s="15"/>
      <c r="C40" s="15"/>
      <c r="D40" s="15"/>
      <c r="E40" s="15"/>
      <c r="F40" s="15"/>
    </row>
    <row r="41" spans="1:6" x14ac:dyDescent="0.25">
      <c r="A41" s="15"/>
      <c r="B41" s="15"/>
      <c r="C41" s="15"/>
      <c r="D41" s="15"/>
      <c r="E41" s="15"/>
      <c r="F41" s="15"/>
    </row>
    <row r="42" spans="1:6" x14ac:dyDescent="0.25">
      <c r="A42" s="15"/>
      <c r="B42" s="15"/>
      <c r="C42" s="15"/>
      <c r="D42" s="15"/>
      <c r="E42" s="15"/>
      <c r="F42" s="15"/>
    </row>
    <row r="43" spans="1:6" x14ac:dyDescent="0.25">
      <c r="A43" s="15"/>
      <c r="B43" s="15"/>
      <c r="C43" s="15"/>
      <c r="D43" s="15"/>
      <c r="E43" s="15"/>
      <c r="F43" s="15"/>
    </row>
    <row r="44" spans="1:6" x14ac:dyDescent="0.25">
      <c r="A44" s="15"/>
      <c r="B44" s="15"/>
      <c r="C44" s="15"/>
      <c r="D44" s="15"/>
      <c r="E44" s="15"/>
      <c r="F44" s="15"/>
    </row>
    <row r="45" spans="1:6" x14ac:dyDescent="0.25">
      <c r="A45" s="15"/>
      <c r="B45" s="15"/>
      <c r="C45" s="15"/>
      <c r="D45" s="15"/>
      <c r="E45" s="15"/>
      <c r="F45" s="15"/>
    </row>
    <row r="46" spans="1:6" x14ac:dyDescent="0.25">
      <c r="A46" s="15"/>
      <c r="B46" s="15"/>
      <c r="C46" s="15"/>
      <c r="D46" s="15"/>
      <c r="E46" s="15"/>
      <c r="F46" s="15"/>
    </row>
  </sheetData>
  <mergeCells count="1">
    <mergeCell ref="A1:G2"/>
  </mergeCells>
  <pageMargins left="0.7" right="0.7" top="0.75" bottom="0.75" header="0.3" footer="0.3"/>
  <pageSetup scale="5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view="pageBreakPreview" zoomScaleNormal="100" zoomScaleSheetLayoutView="100" workbookViewId="0">
      <pane ySplit="3" topLeftCell="A15" activePane="bottomLeft" state="frozen"/>
      <selection activeCell="E257" sqref="E257"/>
      <selection pane="bottomLeft" activeCell="C20" sqref="C20"/>
    </sheetView>
  </sheetViews>
  <sheetFormatPr defaultRowHeight="15" x14ac:dyDescent="0.25"/>
  <cols>
    <col min="1" max="1" width="13.85546875" style="1" bestFit="1" customWidth="1"/>
    <col min="2" max="2" width="4.7109375" style="1" bestFit="1" customWidth="1"/>
    <col min="3" max="3" width="44.42578125" style="1" customWidth="1"/>
    <col min="4" max="4" width="17.140625" style="1" customWidth="1"/>
    <col min="5" max="5" width="15.28515625" style="1" customWidth="1"/>
    <col min="6" max="6" width="16" style="1" customWidth="1"/>
    <col min="7" max="7" width="20.7109375" style="1" bestFit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8.75" x14ac:dyDescent="0.3">
      <c r="A3" s="6" t="s">
        <v>3</v>
      </c>
      <c r="B3" s="6" t="s">
        <v>40</v>
      </c>
      <c r="C3" s="5" t="s">
        <v>0</v>
      </c>
      <c r="D3" s="5" t="s">
        <v>33</v>
      </c>
      <c r="E3" s="5" t="s">
        <v>1</v>
      </c>
      <c r="F3" s="5" t="s">
        <v>2</v>
      </c>
      <c r="G3" s="79" t="s">
        <v>67</v>
      </c>
    </row>
    <row r="4" spans="1:8" ht="18" customHeight="1" x14ac:dyDescent="0.25">
      <c r="A4" s="24" t="s">
        <v>13</v>
      </c>
      <c r="B4" s="18">
        <v>1</v>
      </c>
      <c r="C4" s="2" t="s">
        <v>81</v>
      </c>
      <c r="D4" s="48" t="s">
        <v>80</v>
      </c>
      <c r="E4" s="4" t="s">
        <v>82</v>
      </c>
      <c r="F4" s="4" t="s">
        <v>160</v>
      </c>
      <c r="G4" s="1" t="s">
        <v>85</v>
      </c>
    </row>
    <row r="5" spans="1:8" ht="15.75" x14ac:dyDescent="0.25">
      <c r="A5" s="3"/>
      <c r="B5" s="18">
        <v>2</v>
      </c>
      <c r="C5" s="2" t="s">
        <v>83</v>
      </c>
      <c r="D5" s="48" t="s">
        <v>84</v>
      </c>
      <c r="E5" s="4" t="s">
        <v>82</v>
      </c>
      <c r="F5" s="4">
        <v>42491</v>
      </c>
      <c r="G5" s="1" t="s">
        <v>85</v>
      </c>
    </row>
    <row r="6" spans="1:8" ht="15.75" x14ac:dyDescent="0.25">
      <c r="A6" s="3"/>
      <c r="B6" s="18">
        <v>3</v>
      </c>
      <c r="C6" s="2" t="s">
        <v>100</v>
      </c>
      <c r="D6" s="48" t="s">
        <v>96</v>
      </c>
      <c r="E6" s="4" t="s">
        <v>71</v>
      </c>
      <c r="F6" s="4">
        <v>42552</v>
      </c>
      <c r="G6" s="80" t="s">
        <v>101</v>
      </c>
    </row>
    <row r="7" spans="1:8" ht="31.5" x14ac:dyDescent="0.25">
      <c r="A7" s="3"/>
      <c r="B7" s="18">
        <v>4</v>
      </c>
      <c r="C7" s="2" t="s">
        <v>516</v>
      </c>
      <c r="D7" s="3" t="s">
        <v>119</v>
      </c>
      <c r="E7" s="4"/>
      <c r="F7" s="4"/>
      <c r="G7" s="1" t="s">
        <v>110</v>
      </c>
    </row>
    <row r="8" spans="1:8" ht="47.25" x14ac:dyDescent="0.25">
      <c r="A8" s="3"/>
      <c r="B8" s="18">
        <v>5</v>
      </c>
      <c r="C8" s="2" t="s">
        <v>517</v>
      </c>
      <c r="D8" s="3" t="s">
        <v>122</v>
      </c>
      <c r="E8" s="4"/>
      <c r="F8" s="4"/>
    </row>
    <row r="9" spans="1:8" ht="31.5" x14ac:dyDescent="0.25">
      <c r="A9" s="3"/>
      <c r="B9" s="18">
        <v>6</v>
      </c>
      <c r="C9" s="2" t="s">
        <v>529</v>
      </c>
      <c r="D9" s="3" t="s">
        <v>123</v>
      </c>
      <c r="E9" s="4">
        <v>42376</v>
      </c>
      <c r="F9" s="4"/>
    </row>
    <row r="10" spans="1:8" ht="31.5" x14ac:dyDescent="0.25">
      <c r="A10" s="3"/>
      <c r="B10" s="18">
        <v>7</v>
      </c>
      <c r="C10" s="2" t="s">
        <v>593</v>
      </c>
      <c r="D10" s="3" t="s">
        <v>133</v>
      </c>
      <c r="E10" s="4">
        <v>42621</v>
      </c>
      <c r="F10" s="4">
        <v>42621</v>
      </c>
    </row>
    <row r="11" spans="1:8" ht="94.5" x14ac:dyDescent="0.25">
      <c r="A11" s="15"/>
      <c r="B11" s="35">
        <v>8</v>
      </c>
      <c r="C11" s="2" t="s">
        <v>623</v>
      </c>
      <c r="D11" s="3" t="s">
        <v>134</v>
      </c>
      <c r="E11" s="4" t="s">
        <v>624</v>
      </c>
      <c r="F11" s="4" t="s">
        <v>624</v>
      </c>
    </row>
    <row r="12" spans="1:8" x14ac:dyDescent="0.25">
      <c r="A12" s="15"/>
      <c r="B12" s="35">
        <v>9</v>
      </c>
      <c r="C12" s="36" t="s">
        <v>564</v>
      </c>
      <c r="D12" s="16" t="s">
        <v>135</v>
      </c>
      <c r="E12" s="16" t="s">
        <v>629</v>
      </c>
      <c r="F12" s="16" t="s">
        <v>648</v>
      </c>
      <c r="H12" s="1" t="s">
        <v>39</v>
      </c>
    </row>
    <row r="13" spans="1:8" ht="45" x14ac:dyDescent="0.25">
      <c r="A13" s="15"/>
      <c r="B13" s="173">
        <v>10</v>
      </c>
      <c r="C13" s="36" t="s">
        <v>679</v>
      </c>
      <c r="D13" s="35" t="s">
        <v>136</v>
      </c>
      <c r="E13" s="69">
        <v>42499</v>
      </c>
      <c r="F13" s="69">
        <v>42622</v>
      </c>
    </row>
    <row r="14" spans="1:8" ht="45" x14ac:dyDescent="0.25">
      <c r="A14" s="15"/>
      <c r="B14" s="35">
        <v>11</v>
      </c>
      <c r="C14" s="36" t="s">
        <v>705</v>
      </c>
      <c r="D14" s="180" t="s">
        <v>163</v>
      </c>
      <c r="E14" s="35" t="s">
        <v>702</v>
      </c>
      <c r="F14" s="35" t="s">
        <v>713</v>
      </c>
    </row>
    <row r="15" spans="1:8" ht="30" x14ac:dyDescent="0.25">
      <c r="A15" s="15"/>
      <c r="B15" s="35">
        <v>12</v>
      </c>
      <c r="C15" s="36" t="s">
        <v>684</v>
      </c>
      <c r="D15" s="35" t="s">
        <v>337</v>
      </c>
      <c r="E15" s="35" t="s">
        <v>728</v>
      </c>
      <c r="F15" s="35" t="s">
        <v>728</v>
      </c>
    </row>
    <row r="16" spans="1:8" ht="45" x14ac:dyDescent="0.25">
      <c r="A16" s="15"/>
      <c r="B16" s="35">
        <v>13</v>
      </c>
      <c r="C16" s="62" t="s">
        <v>735</v>
      </c>
      <c r="D16" s="35" t="s">
        <v>338</v>
      </c>
      <c r="E16" s="35" t="s">
        <v>741</v>
      </c>
      <c r="F16" s="15"/>
    </row>
    <row r="17" spans="1:6" ht="45" x14ac:dyDescent="0.25">
      <c r="A17" s="15"/>
      <c r="B17" s="35">
        <v>14</v>
      </c>
      <c r="C17" s="36" t="s">
        <v>898</v>
      </c>
      <c r="D17" s="35" t="s">
        <v>339</v>
      </c>
      <c r="E17" s="69">
        <v>42685</v>
      </c>
      <c r="F17" s="15"/>
    </row>
    <row r="18" spans="1:6" ht="30" x14ac:dyDescent="0.25">
      <c r="A18" s="15"/>
      <c r="B18" s="35">
        <v>15</v>
      </c>
      <c r="C18" s="36" t="s">
        <v>897</v>
      </c>
      <c r="D18" s="35" t="s">
        <v>340</v>
      </c>
      <c r="E18" s="69">
        <v>42685</v>
      </c>
      <c r="F18" s="15"/>
    </row>
    <row r="19" spans="1:6" ht="30" x14ac:dyDescent="0.25">
      <c r="A19" s="15"/>
      <c r="B19" s="35">
        <v>16</v>
      </c>
      <c r="C19" s="294" t="s">
        <v>977</v>
      </c>
      <c r="D19" s="35" t="s">
        <v>341</v>
      </c>
      <c r="E19" s="35" t="s">
        <v>978</v>
      </c>
      <c r="F19" s="15"/>
    </row>
    <row r="20" spans="1:6" ht="45" x14ac:dyDescent="0.25">
      <c r="A20" s="15"/>
      <c r="B20" s="15">
        <v>17</v>
      </c>
      <c r="C20" s="36" t="s">
        <v>1055</v>
      </c>
      <c r="D20" s="15" t="s">
        <v>448</v>
      </c>
      <c r="E20" s="15" t="s">
        <v>1054</v>
      </c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</sheetData>
  <mergeCells count="1">
    <mergeCell ref="A1:F2"/>
  </mergeCells>
  <pageMargins left="0.7" right="0.7" top="0.75" bottom="0.75" header="0.3" footer="0.3"/>
  <pageSetup paperSize="258" scale="5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C11" sqref="C11"/>
    </sheetView>
  </sheetViews>
  <sheetFormatPr defaultRowHeight="15" x14ac:dyDescent="0.25"/>
  <cols>
    <col min="1" max="1" width="20.28515625" style="1" bestFit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7.85546875" style="1" bestFit="1" customWidth="1"/>
    <col min="8" max="16384" width="9.140625" style="1"/>
  </cols>
  <sheetData>
    <row r="1" spans="1:7" ht="15" customHeight="1" x14ac:dyDescent="0.25">
      <c r="A1" s="373" t="s">
        <v>34</v>
      </c>
      <c r="B1" s="374"/>
      <c r="C1" s="374"/>
      <c r="D1" s="374"/>
      <c r="E1" s="374"/>
      <c r="F1" s="374"/>
      <c r="G1" s="374"/>
    </row>
    <row r="2" spans="1:7" ht="15" customHeight="1" x14ac:dyDescent="0.25">
      <c r="A2" s="373"/>
      <c r="B2" s="374"/>
      <c r="C2" s="374"/>
      <c r="D2" s="374"/>
      <c r="E2" s="374"/>
      <c r="F2" s="374"/>
      <c r="G2" s="374"/>
    </row>
    <row r="3" spans="1:7" ht="18.75" x14ac:dyDescent="0.3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94" t="s">
        <v>294</v>
      </c>
    </row>
    <row r="4" spans="1:7" ht="21" customHeight="1" x14ac:dyDescent="0.25">
      <c r="A4" s="38" t="s">
        <v>18</v>
      </c>
      <c r="B4" s="45">
        <v>1</v>
      </c>
      <c r="C4" s="7" t="s">
        <v>193</v>
      </c>
      <c r="D4" s="48" t="s">
        <v>80</v>
      </c>
      <c r="E4" s="4" t="s">
        <v>191</v>
      </c>
      <c r="F4" s="4" t="s">
        <v>196</v>
      </c>
      <c r="G4" s="4" t="s">
        <v>191</v>
      </c>
    </row>
    <row r="5" spans="1:7" ht="31.5" x14ac:dyDescent="0.25">
      <c r="A5" s="3"/>
      <c r="B5" s="27">
        <v>2</v>
      </c>
      <c r="C5" s="2" t="s">
        <v>289</v>
      </c>
      <c r="D5" s="48" t="s">
        <v>84</v>
      </c>
      <c r="E5" s="4">
        <v>42403</v>
      </c>
      <c r="F5" s="4">
        <v>42463</v>
      </c>
      <c r="G5" s="69">
        <v>42432</v>
      </c>
    </row>
    <row r="6" spans="1:7" ht="15.75" x14ac:dyDescent="0.25">
      <c r="A6" s="3"/>
      <c r="B6" s="18">
        <v>3</v>
      </c>
      <c r="C6" s="2" t="s">
        <v>520</v>
      </c>
      <c r="D6" s="48" t="s">
        <v>96</v>
      </c>
      <c r="E6" s="4" t="s">
        <v>521</v>
      </c>
      <c r="F6" s="4"/>
      <c r="G6" s="15"/>
    </row>
    <row r="7" spans="1:7" ht="31.5" x14ac:dyDescent="0.25">
      <c r="A7" s="3"/>
      <c r="B7" s="18">
        <v>4</v>
      </c>
      <c r="C7" s="2" t="s">
        <v>701</v>
      </c>
      <c r="D7" s="48" t="s">
        <v>119</v>
      </c>
      <c r="E7" s="4" t="s">
        <v>702</v>
      </c>
      <c r="F7" s="4" t="s">
        <v>707</v>
      </c>
      <c r="G7" s="15"/>
    </row>
    <row r="8" spans="1:7" ht="15.75" x14ac:dyDescent="0.25">
      <c r="A8" s="3"/>
      <c r="B8" s="18">
        <v>5</v>
      </c>
      <c r="C8" s="134" t="s">
        <v>580</v>
      </c>
      <c r="D8" s="48" t="s">
        <v>122</v>
      </c>
      <c r="E8" s="4" t="s">
        <v>722</v>
      </c>
      <c r="F8" s="4" t="s">
        <v>728</v>
      </c>
      <c r="G8" s="15"/>
    </row>
    <row r="9" spans="1:7" ht="31.5" x14ac:dyDescent="0.25">
      <c r="A9" s="15"/>
      <c r="B9" s="35">
        <v>6</v>
      </c>
      <c r="C9" s="2" t="s">
        <v>721</v>
      </c>
      <c r="D9" s="75" t="s">
        <v>123</v>
      </c>
      <c r="E9" s="4" t="s">
        <v>722</v>
      </c>
      <c r="F9" s="4" t="s">
        <v>728</v>
      </c>
      <c r="G9" s="15"/>
    </row>
    <row r="10" spans="1:7" ht="45" x14ac:dyDescent="0.25">
      <c r="A10" s="15"/>
      <c r="B10" s="35">
        <v>7</v>
      </c>
      <c r="C10" s="36" t="s">
        <v>724</v>
      </c>
      <c r="D10" s="75" t="s">
        <v>133</v>
      </c>
      <c r="E10" s="4" t="s">
        <v>722</v>
      </c>
      <c r="F10" s="4" t="s">
        <v>728</v>
      </c>
      <c r="G10" s="15"/>
    </row>
    <row r="11" spans="1:7" ht="45" x14ac:dyDescent="0.25">
      <c r="A11" s="15"/>
      <c r="B11" s="35">
        <v>8</v>
      </c>
      <c r="C11" s="62" t="s">
        <v>858</v>
      </c>
      <c r="D11" s="35" t="s">
        <v>859</v>
      </c>
      <c r="E11" s="69">
        <v>42440</v>
      </c>
      <c r="F11" s="15"/>
      <c r="G11" s="15"/>
    </row>
    <row r="12" spans="1:7" x14ac:dyDescent="0.25">
      <c r="A12" s="15"/>
      <c r="B12" s="15"/>
      <c r="C12" s="15"/>
      <c r="D12" s="15"/>
      <c r="E12" s="15"/>
      <c r="F12" s="15"/>
      <c r="G12" s="15"/>
    </row>
    <row r="13" spans="1:7" x14ac:dyDescent="0.25">
      <c r="A13" s="15"/>
      <c r="B13" s="15"/>
      <c r="C13" s="15"/>
      <c r="D13" s="15"/>
      <c r="E13" s="15"/>
      <c r="F13" s="15"/>
      <c r="G13" s="15"/>
    </row>
    <row r="14" spans="1:7" x14ac:dyDescent="0.25">
      <c r="A14" s="15"/>
      <c r="B14" s="15"/>
      <c r="C14" s="15"/>
      <c r="D14" s="15"/>
      <c r="E14" s="15"/>
      <c r="F14" s="15"/>
      <c r="G14" s="15"/>
    </row>
    <row r="15" spans="1:7" x14ac:dyDescent="0.25">
      <c r="A15" s="15"/>
      <c r="B15" s="15"/>
      <c r="C15" s="15"/>
      <c r="D15" s="15"/>
      <c r="E15" s="15"/>
      <c r="F15" s="15"/>
      <c r="G15" s="15"/>
    </row>
    <row r="16" spans="1:7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15"/>
      <c r="B21" s="15"/>
      <c r="C21" s="15"/>
      <c r="D21" s="15"/>
      <c r="E21" s="15"/>
      <c r="F21" s="15"/>
      <c r="G21" s="15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15"/>
      <c r="B25" s="15"/>
      <c r="C25" s="15"/>
      <c r="D25" s="15"/>
      <c r="E25" s="15"/>
      <c r="F25" s="15"/>
      <c r="G25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15"/>
      <c r="B27" s="15"/>
      <c r="C27" s="15"/>
      <c r="D27" s="15"/>
      <c r="E27" s="15"/>
      <c r="F27" s="15"/>
      <c r="G27" s="15"/>
    </row>
  </sheetData>
  <mergeCells count="1">
    <mergeCell ref="A1:G2"/>
  </mergeCells>
  <pageMargins left="0.7" right="0.7" top="0.75" bottom="0.75" header="0.3" footer="0.3"/>
  <pageSetup scale="5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G18" sqref="G18"/>
    </sheetView>
  </sheetViews>
  <sheetFormatPr defaultRowHeight="15" x14ac:dyDescent="0.25"/>
  <cols>
    <col min="1" max="1" width="15" style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6.85546875" style="1" bestFit="1" customWidth="1"/>
    <col min="8" max="16384" width="9.140625" style="1"/>
  </cols>
  <sheetData>
    <row r="1" spans="1:7" x14ac:dyDescent="0.25">
      <c r="A1" s="382" t="s">
        <v>34</v>
      </c>
      <c r="B1" s="382"/>
      <c r="C1" s="382"/>
      <c r="D1" s="382"/>
      <c r="E1" s="382"/>
      <c r="F1" s="382"/>
    </row>
    <row r="2" spans="1:7" x14ac:dyDescent="0.25">
      <c r="A2" s="383"/>
      <c r="B2" s="383"/>
      <c r="C2" s="383"/>
      <c r="D2" s="383"/>
      <c r="E2" s="383"/>
      <c r="F2" s="383"/>
    </row>
    <row r="3" spans="1:7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74" t="s">
        <v>67</v>
      </c>
    </row>
    <row r="4" spans="1:7" ht="31.5" x14ac:dyDescent="0.25">
      <c r="A4" s="21" t="s">
        <v>16</v>
      </c>
      <c r="B4" s="18">
        <v>1</v>
      </c>
      <c r="C4" s="2" t="s">
        <v>169</v>
      </c>
      <c r="D4" s="48" t="s">
        <v>80</v>
      </c>
      <c r="E4" s="4">
        <v>42431</v>
      </c>
      <c r="F4" s="4">
        <v>42462</v>
      </c>
      <c r="G4" s="4">
        <v>42462</v>
      </c>
    </row>
    <row r="5" spans="1:7" ht="31.5" x14ac:dyDescent="0.25">
      <c r="A5" s="3"/>
      <c r="B5" s="18">
        <v>2</v>
      </c>
      <c r="C5" s="2" t="s">
        <v>166</v>
      </c>
      <c r="D5" s="48" t="s">
        <v>84</v>
      </c>
      <c r="E5" s="4">
        <v>42585</v>
      </c>
      <c r="F5" s="4">
        <v>42646</v>
      </c>
      <c r="G5" s="4">
        <v>42646</v>
      </c>
    </row>
    <row r="6" spans="1:7" ht="31.5" x14ac:dyDescent="0.25">
      <c r="A6" s="3"/>
      <c r="B6" s="18">
        <v>3</v>
      </c>
      <c r="C6" s="2" t="s">
        <v>325</v>
      </c>
      <c r="D6" s="48" t="s">
        <v>96</v>
      </c>
      <c r="E6" s="4">
        <v>42585</v>
      </c>
      <c r="F6" s="4">
        <v>42646</v>
      </c>
      <c r="G6" s="4">
        <v>42646</v>
      </c>
    </row>
    <row r="7" spans="1:7" ht="15.75" x14ac:dyDescent="0.25">
      <c r="A7" s="15"/>
      <c r="B7" s="29">
        <v>4</v>
      </c>
      <c r="C7" s="2" t="s">
        <v>461</v>
      </c>
      <c r="D7" s="48" t="s">
        <v>119</v>
      </c>
      <c r="E7" s="17">
        <v>42375</v>
      </c>
      <c r="F7" s="15"/>
    </row>
    <row r="8" spans="1:7" ht="15.75" x14ac:dyDescent="0.25">
      <c r="A8" s="15"/>
      <c r="B8" s="16">
        <v>5</v>
      </c>
      <c r="C8" s="2" t="s">
        <v>462</v>
      </c>
      <c r="D8" s="48" t="s">
        <v>122</v>
      </c>
      <c r="E8" s="17">
        <v>42375</v>
      </c>
      <c r="F8" s="15"/>
    </row>
    <row r="9" spans="1:7" ht="15.75" x14ac:dyDescent="0.25">
      <c r="A9" s="15"/>
      <c r="B9" s="16">
        <v>6</v>
      </c>
      <c r="C9" s="2" t="s">
        <v>463</v>
      </c>
      <c r="D9" s="48" t="s">
        <v>123</v>
      </c>
      <c r="E9" s="17">
        <v>42375</v>
      </c>
      <c r="F9" s="15"/>
    </row>
    <row r="10" spans="1:7" x14ac:dyDescent="0.25">
      <c r="A10" s="15"/>
      <c r="B10" s="16">
        <v>7</v>
      </c>
      <c r="C10" s="15" t="s">
        <v>580</v>
      </c>
      <c r="D10" s="54" t="s">
        <v>133</v>
      </c>
      <c r="E10" s="16" t="s">
        <v>664</v>
      </c>
      <c r="F10" s="15"/>
    </row>
    <row r="11" spans="1:7" ht="75" x14ac:dyDescent="0.25">
      <c r="A11" s="15"/>
      <c r="B11" s="35">
        <v>8</v>
      </c>
      <c r="C11" s="36" t="s">
        <v>893</v>
      </c>
      <c r="D11" s="75" t="s">
        <v>134</v>
      </c>
      <c r="E11" s="69">
        <v>42624</v>
      </c>
      <c r="F11" s="15"/>
    </row>
    <row r="12" spans="1:7" ht="30" x14ac:dyDescent="0.25">
      <c r="A12" s="15"/>
      <c r="B12" s="35">
        <v>9</v>
      </c>
      <c r="C12" s="36" t="s">
        <v>894</v>
      </c>
      <c r="D12" s="35" t="s">
        <v>135</v>
      </c>
      <c r="E12" s="35"/>
      <c r="F12" s="35" t="s">
        <v>924</v>
      </c>
    </row>
    <row r="13" spans="1:7" ht="30" x14ac:dyDescent="0.25">
      <c r="A13" s="15"/>
      <c r="B13" s="35">
        <v>10</v>
      </c>
      <c r="C13" s="36" t="s">
        <v>783</v>
      </c>
      <c r="D13" s="35" t="s">
        <v>136</v>
      </c>
      <c r="E13" s="35" t="s">
        <v>923</v>
      </c>
      <c r="F13" s="15"/>
    </row>
    <row r="14" spans="1:7" ht="45" x14ac:dyDescent="0.25">
      <c r="A14" s="15"/>
      <c r="B14" s="35">
        <v>11</v>
      </c>
      <c r="C14" s="36" t="s">
        <v>970</v>
      </c>
      <c r="D14" s="35" t="s">
        <v>163</v>
      </c>
      <c r="E14" s="69">
        <v>42594</v>
      </c>
      <c r="F14" s="15"/>
    </row>
    <row r="15" spans="1:7" x14ac:dyDescent="0.25">
      <c r="A15" s="15"/>
      <c r="B15" s="35">
        <v>12</v>
      </c>
      <c r="C15" s="15" t="s">
        <v>996</v>
      </c>
      <c r="D15" s="15" t="s">
        <v>337</v>
      </c>
      <c r="E15" s="15" t="s">
        <v>1000</v>
      </c>
      <c r="F15" s="15"/>
    </row>
    <row r="16" spans="1:7" x14ac:dyDescent="0.25">
      <c r="A16" s="15"/>
      <c r="B16" s="35">
        <v>13</v>
      </c>
      <c r="C16" s="15" t="s">
        <v>997</v>
      </c>
      <c r="D16" s="15" t="s">
        <v>338</v>
      </c>
      <c r="E16" s="15" t="s">
        <v>1001</v>
      </c>
      <c r="F16" s="15"/>
    </row>
    <row r="17" spans="1:6" ht="45" x14ac:dyDescent="0.25">
      <c r="A17" s="15"/>
      <c r="B17" s="35">
        <v>14</v>
      </c>
      <c r="C17" s="36" t="s">
        <v>998</v>
      </c>
      <c r="D17" s="15" t="s">
        <v>339</v>
      </c>
      <c r="E17" s="15" t="s">
        <v>1002</v>
      </c>
      <c r="F17" s="15"/>
    </row>
    <row r="18" spans="1:6" ht="135" x14ac:dyDescent="0.25">
      <c r="A18" s="15"/>
      <c r="B18" s="35">
        <v>15</v>
      </c>
      <c r="C18" s="36" t="s">
        <v>999</v>
      </c>
      <c r="D18" s="15" t="s">
        <v>340</v>
      </c>
      <c r="E18" s="15" t="s">
        <v>1003</v>
      </c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zoomScale="60" zoomScaleNormal="100" workbookViewId="0">
      <pane ySplit="3" topLeftCell="A6" activePane="bottomLeft" state="frozen"/>
      <selection activeCell="E257" sqref="E257"/>
      <selection pane="bottomLeft" activeCell="E257" sqref="E257"/>
    </sheetView>
  </sheetViews>
  <sheetFormatPr defaultRowHeight="15" x14ac:dyDescent="0.25"/>
  <cols>
    <col min="1" max="1" width="14.28515625" style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9.28515625" style="1" bestFit="1" customWidth="1"/>
    <col min="8" max="16384" width="9.140625" style="1"/>
  </cols>
  <sheetData>
    <row r="1" spans="1:7" ht="15" customHeight="1" x14ac:dyDescent="0.25">
      <c r="A1" s="373" t="s">
        <v>150</v>
      </c>
      <c r="B1" s="374"/>
      <c r="C1" s="374"/>
      <c r="D1" s="374"/>
      <c r="E1" s="374"/>
      <c r="F1" s="374"/>
      <c r="G1" s="374"/>
    </row>
    <row r="2" spans="1:7" ht="15" customHeight="1" x14ac:dyDescent="0.25">
      <c r="A2" s="373"/>
      <c r="B2" s="374"/>
      <c r="C2" s="374"/>
      <c r="D2" s="374"/>
      <c r="E2" s="374"/>
      <c r="F2" s="374"/>
      <c r="G2" s="374"/>
    </row>
    <row r="3" spans="1:7" ht="16.5" x14ac:dyDescent="0.25">
      <c r="A3" s="40" t="s">
        <v>3</v>
      </c>
      <c r="B3" s="40" t="s">
        <v>41</v>
      </c>
      <c r="C3" s="41" t="s">
        <v>0</v>
      </c>
      <c r="D3" s="41" t="s">
        <v>33</v>
      </c>
      <c r="E3" s="41" t="s">
        <v>1</v>
      </c>
      <c r="F3" s="41" t="s">
        <v>2</v>
      </c>
      <c r="G3" s="41" t="s">
        <v>319</v>
      </c>
    </row>
    <row r="4" spans="1:7" ht="49.5" x14ac:dyDescent="0.3">
      <c r="A4" s="25" t="s">
        <v>6</v>
      </c>
      <c r="B4" s="42">
        <v>1</v>
      </c>
      <c r="C4" s="105" t="s">
        <v>326</v>
      </c>
      <c r="D4" s="103" t="s">
        <v>80</v>
      </c>
      <c r="E4" s="4">
        <v>42585</v>
      </c>
      <c r="F4" s="69">
        <v>42646</v>
      </c>
      <c r="G4" s="69">
        <v>42585</v>
      </c>
    </row>
    <row r="5" spans="1:7" ht="19.5" x14ac:dyDescent="0.25">
      <c r="A5" s="3"/>
      <c r="B5" s="27">
        <v>2</v>
      </c>
      <c r="C5" s="7" t="s">
        <v>464</v>
      </c>
      <c r="D5" s="103" t="s">
        <v>84</v>
      </c>
      <c r="E5" s="4">
        <v>42527</v>
      </c>
      <c r="F5" s="4"/>
      <c r="G5" s="15"/>
    </row>
    <row r="6" spans="1:7" ht="19.5" x14ac:dyDescent="0.25">
      <c r="A6" s="3"/>
      <c r="B6" s="27">
        <v>3</v>
      </c>
      <c r="C6" s="7" t="s">
        <v>465</v>
      </c>
      <c r="D6" s="103" t="s">
        <v>96</v>
      </c>
      <c r="E6" s="4">
        <v>42527</v>
      </c>
      <c r="F6" s="4"/>
      <c r="G6" s="15"/>
    </row>
    <row r="7" spans="1:7" ht="19.5" x14ac:dyDescent="0.25">
      <c r="A7" s="3"/>
      <c r="B7" s="18">
        <v>4</v>
      </c>
      <c r="C7" s="10" t="s">
        <v>466</v>
      </c>
      <c r="D7" s="103" t="s">
        <v>119</v>
      </c>
      <c r="E7" s="4">
        <v>42527</v>
      </c>
      <c r="F7" s="4"/>
      <c r="G7" s="15"/>
    </row>
    <row r="8" spans="1:7" ht="19.5" x14ac:dyDescent="0.25">
      <c r="A8" s="3"/>
      <c r="B8" s="18">
        <v>5</v>
      </c>
      <c r="C8" s="2" t="s">
        <v>467</v>
      </c>
      <c r="D8" s="103" t="s">
        <v>122</v>
      </c>
      <c r="E8" s="4">
        <v>42527</v>
      </c>
      <c r="F8" s="4"/>
      <c r="G8" s="15"/>
    </row>
    <row r="9" spans="1:7" ht="19.5" x14ac:dyDescent="0.25">
      <c r="A9" s="3"/>
      <c r="B9" s="18">
        <v>6</v>
      </c>
      <c r="C9" s="2" t="s">
        <v>580</v>
      </c>
      <c r="D9" s="103" t="s">
        <v>123</v>
      </c>
      <c r="E9" s="4" t="s">
        <v>581</v>
      </c>
      <c r="F9" s="4" t="s">
        <v>639</v>
      </c>
      <c r="G9" s="15"/>
    </row>
    <row r="10" spans="1:7" ht="24" customHeight="1" x14ac:dyDescent="0.25">
      <c r="A10" s="3"/>
      <c r="B10" s="18">
        <v>7</v>
      </c>
      <c r="C10" s="2" t="s">
        <v>608</v>
      </c>
      <c r="D10" s="103" t="s">
        <v>133</v>
      </c>
      <c r="E10" s="4">
        <v>42682</v>
      </c>
      <c r="F10" s="4">
        <v>42682</v>
      </c>
      <c r="G10" s="15"/>
    </row>
    <row r="11" spans="1:7" ht="47.25" x14ac:dyDescent="0.25">
      <c r="A11" s="3"/>
      <c r="B11" s="18">
        <v>8</v>
      </c>
      <c r="C11" s="2" t="s">
        <v>761</v>
      </c>
      <c r="D11" s="103" t="s">
        <v>134</v>
      </c>
      <c r="E11" s="4" t="s">
        <v>762</v>
      </c>
      <c r="F11" s="4"/>
      <c r="G11" s="15"/>
    </row>
    <row r="12" spans="1:7" ht="31.5" x14ac:dyDescent="0.25">
      <c r="A12" s="3"/>
      <c r="B12" s="18">
        <v>9</v>
      </c>
      <c r="C12" s="2" t="s">
        <v>775</v>
      </c>
      <c r="D12" s="103" t="s">
        <v>135</v>
      </c>
      <c r="E12" s="4" t="s">
        <v>777</v>
      </c>
      <c r="F12" s="4"/>
      <c r="G12" s="15"/>
    </row>
    <row r="13" spans="1:7" ht="47.25" x14ac:dyDescent="0.25">
      <c r="A13" s="3"/>
      <c r="B13" s="18">
        <v>10</v>
      </c>
      <c r="C13" s="2" t="s">
        <v>776</v>
      </c>
      <c r="D13" s="103" t="s">
        <v>136</v>
      </c>
      <c r="E13" s="4" t="s">
        <v>777</v>
      </c>
      <c r="F13" s="4"/>
      <c r="G13" s="15"/>
    </row>
    <row r="14" spans="1:7" ht="31.5" x14ac:dyDescent="0.25">
      <c r="A14" s="3"/>
      <c r="B14" s="18">
        <v>11</v>
      </c>
      <c r="C14" s="2" t="s">
        <v>842</v>
      </c>
      <c r="D14" s="103" t="s">
        <v>163</v>
      </c>
      <c r="E14" s="4">
        <v>42380</v>
      </c>
      <c r="F14" s="4"/>
      <c r="G14" s="15"/>
    </row>
    <row r="15" spans="1:7" x14ac:dyDescent="0.25">
      <c r="A15" s="15"/>
      <c r="B15" s="35"/>
      <c r="C15" s="62"/>
      <c r="D15" s="63"/>
      <c r="E15" s="68"/>
      <c r="F15" s="69"/>
      <c r="G15" s="68"/>
    </row>
    <row r="16" spans="1:7" x14ac:dyDescent="0.25">
      <c r="A16" s="15"/>
      <c r="B16" s="16"/>
      <c r="C16" s="15"/>
      <c r="D16" s="63"/>
      <c r="E16" s="16"/>
      <c r="F16" s="16"/>
      <c r="G16" s="15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15"/>
      <c r="B21" s="15"/>
      <c r="C21" s="15"/>
      <c r="D21" s="15"/>
      <c r="E21" s="15"/>
      <c r="F21" s="15"/>
      <c r="G21" s="15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15"/>
      <c r="B25" s="15"/>
      <c r="C25" s="15"/>
      <c r="D25" s="15"/>
      <c r="E25" s="15"/>
      <c r="F25" s="15"/>
      <c r="G25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15"/>
      <c r="B27" s="15"/>
      <c r="C27" s="15"/>
      <c r="D27" s="15"/>
      <c r="E27" s="15"/>
      <c r="F27" s="15"/>
      <c r="G27" s="15"/>
    </row>
    <row r="28" spans="1:7" x14ac:dyDescent="0.25">
      <c r="A28" s="15"/>
      <c r="B28" s="15"/>
      <c r="C28" s="15"/>
      <c r="D28" s="15"/>
      <c r="E28" s="15"/>
      <c r="F28" s="15"/>
      <c r="G28" s="15"/>
    </row>
    <row r="29" spans="1:7" x14ac:dyDescent="0.25">
      <c r="A29" s="15"/>
      <c r="B29" s="15"/>
      <c r="C29" s="15"/>
      <c r="D29" s="15"/>
      <c r="E29" s="15"/>
      <c r="F29" s="15"/>
      <c r="G29" s="15"/>
    </row>
    <row r="30" spans="1:7" x14ac:dyDescent="0.25">
      <c r="A30" s="15"/>
      <c r="B30" s="15"/>
      <c r="C30" s="15"/>
      <c r="D30" s="15"/>
      <c r="E30" s="15"/>
      <c r="F30" s="15"/>
      <c r="G30" s="15"/>
    </row>
    <row r="31" spans="1:7" x14ac:dyDescent="0.25">
      <c r="A31" s="15"/>
      <c r="B31" s="15"/>
      <c r="C31" s="15"/>
      <c r="D31" s="15"/>
      <c r="E31" s="15"/>
      <c r="F31" s="15"/>
      <c r="G31" s="15"/>
    </row>
    <row r="32" spans="1:7" x14ac:dyDescent="0.25">
      <c r="A32" s="15"/>
      <c r="B32" s="15"/>
      <c r="C32" s="15"/>
      <c r="D32" s="15"/>
      <c r="E32" s="15"/>
      <c r="F32" s="15"/>
      <c r="G32" s="15"/>
    </row>
    <row r="33" spans="1:7" x14ac:dyDescent="0.25">
      <c r="A33" s="15"/>
      <c r="B33" s="15"/>
      <c r="C33" s="15"/>
      <c r="D33" s="15"/>
      <c r="E33" s="15"/>
      <c r="F33" s="15"/>
      <c r="G33" s="15"/>
    </row>
    <row r="34" spans="1:7" x14ac:dyDescent="0.25">
      <c r="A34" s="15"/>
      <c r="B34" s="15"/>
      <c r="C34" s="15"/>
      <c r="D34" s="15"/>
      <c r="E34" s="15"/>
      <c r="F34" s="15"/>
      <c r="G34" s="15"/>
    </row>
    <row r="35" spans="1:7" x14ac:dyDescent="0.25">
      <c r="A35" s="15"/>
      <c r="B35" s="15"/>
      <c r="C35" s="15"/>
      <c r="D35" s="15"/>
      <c r="E35" s="15"/>
      <c r="F35" s="15"/>
      <c r="G35" s="15"/>
    </row>
    <row r="36" spans="1:7" x14ac:dyDescent="0.25">
      <c r="A36" s="15"/>
      <c r="B36" s="15"/>
      <c r="C36" s="15"/>
      <c r="D36" s="15"/>
      <c r="E36" s="15"/>
      <c r="F36" s="15"/>
      <c r="G36" s="15"/>
    </row>
    <row r="37" spans="1:7" x14ac:dyDescent="0.25">
      <c r="A37" s="15"/>
      <c r="B37" s="15"/>
      <c r="C37" s="15"/>
      <c r="D37" s="15"/>
      <c r="E37" s="15"/>
      <c r="F37" s="15"/>
      <c r="G37" s="15"/>
    </row>
    <row r="38" spans="1:7" x14ac:dyDescent="0.25">
      <c r="A38" s="15"/>
      <c r="B38" s="15"/>
      <c r="C38" s="15"/>
      <c r="D38" s="15"/>
      <c r="E38" s="15"/>
      <c r="F38" s="15"/>
      <c r="G38" s="15"/>
    </row>
  </sheetData>
  <mergeCells count="1">
    <mergeCell ref="A1:G2"/>
  </mergeCells>
  <pageMargins left="0.7" right="0.7" top="0.75" bottom="0.75" header="0.3" footer="0.3"/>
  <pageSetup scale="5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E8" sqref="E8"/>
    </sheetView>
  </sheetViews>
  <sheetFormatPr defaultRowHeight="15" x14ac:dyDescent="0.25"/>
  <cols>
    <col min="1" max="1" width="15" style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8.5703125" style="1" bestFit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5" t="s">
        <v>67</v>
      </c>
    </row>
    <row r="4" spans="1:8" ht="31.5" x14ac:dyDescent="0.25">
      <c r="A4" s="21" t="s">
        <v>25</v>
      </c>
      <c r="B4" s="42">
        <v>1</v>
      </c>
      <c r="C4" s="2" t="s">
        <v>114</v>
      </c>
      <c r="D4" s="48" t="s">
        <v>80</v>
      </c>
      <c r="E4" s="4" t="s">
        <v>113</v>
      </c>
      <c r="F4" s="4" t="s">
        <v>152</v>
      </c>
      <c r="G4" s="4" t="s">
        <v>113</v>
      </c>
    </row>
    <row r="5" spans="1:8" ht="31.5" x14ac:dyDescent="0.25">
      <c r="A5" s="3"/>
      <c r="B5" s="18">
        <v>2</v>
      </c>
      <c r="C5" s="2" t="s">
        <v>442</v>
      </c>
      <c r="D5" s="133" t="s">
        <v>84</v>
      </c>
      <c r="E5" s="48" t="s">
        <v>443</v>
      </c>
      <c r="F5" s="26" t="s">
        <v>443</v>
      </c>
      <c r="G5" s="26" t="s">
        <v>443</v>
      </c>
    </row>
    <row r="6" spans="1:8" ht="15.75" x14ac:dyDescent="0.25">
      <c r="A6" s="3"/>
      <c r="B6" s="18">
        <v>3</v>
      </c>
      <c r="C6" s="2" t="s">
        <v>580</v>
      </c>
      <c r="D6" s="48" t="s">
        <v>96</v>
      </c>
      <c r="E6" s="4" t="s">
        <v>656</v>
      </c>
      <c r="F6" s="4"/>
    </row>
    <row r="7" spans="1:8" ht="31.5" x14ac:dyDescent="0.25">
      <c r="A7" s="3"/>
      <c r="B7" s="18">
        <v>4</v>
      </c>
      <c r="C7" s="2" t="s">
        <v>753</v>
      </c>
      <c r="D7" s="48" t="s">
        <v>792</v>
      </c>
      <c r="E7" s="4" t="s">
        <v>790</v>
      </c>
      <c r="F7" s="4"/>
    </row>
    <row r="8" spans="1:8" ht="15.75" x14ac:dyDescent="0.25">
      <c r="A8" s="3"/>
      <c r="B8" s="18">
        <v>5</v>
      </c>
      <c r="C8" s="2" t="s">
        <v>1019</v>
      </c>
      <c r="D8" s="48" t="s">
        <v>122</v>
      </c>
      <c r="E8" s="4" t="s">
        <v>1029</v>
      </c>
      <c r="F8" s="4"/>
    </row>
    <row r="9" spans="1:8" ht="15.75" x14ac:dyDescent="0.25">
      <c r="A9" s="3"/>
      <c r="B9" s="18">
        <v>6</v>
      </c>
      <c r="C9" s="2"/>
      <c r="D9" s="48"/>
      <c r="E9" s="4"/>
      <c r="F9" s="4"/>
    </row>
    <row r="10" spans="1:8" ht="15.75" x14ac:dyDescent="0.25">
      <c r="A10" s="3"/>
      <c r="B10" s="18">
        <v>7</v>
      </c>
      <c r="C10" s="2"/>
      <c r="D10" s="48"/>
      <c r="E10" s="4"/>
      <c r="F10" s="4"/>
    </row>
    <row r="11" spans="1:8" ht="15.75" x14ac:dyDescent="0.25">
      <c r="A11" s="15"/>
      <c r="B11" s="34">
        <v>8</v>
      </c>
      <c r="C11" s="36"/>
      <c r="D11" s="48"/>
      <c r="E11" s="13"/>
      <c r="F11" s="13"/>
      <c r="H11" s="1" t="s">
        <v>39</v>
      </c>
    </row>
    <row r="12" spans="1:8" s="56" customFormat="1" ht="15.75" x14ac:dyDescent="0.25">
      <c r="A12" s="55"/>
      <c r="B12" s="58"/>
      <c r="C12" s="60"/>
      <c r="D12" s="30"/>
      <c r="E12" s="61"/>
      <c r="F12" s="61"/>
    </row>
    <row r="13" spans="1:8" ht="15.75" x14ac:dyDescent="0.25">
      <c r="A13" s="15"/>
      <c r="B13" s="34">
        <v>9</v>
      </c>
      <c r="C13" s="59"/>
      <c r="D13" s="48"/>
      <c r="E13" s="13"/>
      <c r="F13" s="13"/>
    </row>
    <row r="14" spans="1:8" x14ac:dyDescent="0.25">
      <c r="A14" s="15"/>
      <c r="B14" s="34">
        <v>10</v>
      </c>
      <c r="C14" s="15"/>
      <c r="D14" s="15"/>
      <c r="E14" s="15"/>
      <c r="F14" s="15"/>
    </row>
    <row r="15" spans="1:8" x14ac:dyDescent="0.25">
      <c r="A15" s="15"/>
      <c r="B15" s="15"/>
      <c r="C15" s="15"/>
      <c r="D15" s="15"/>
      <c r="E15" s="15"/>
      <c r="F15" s="15"/>
    </row>
    <row r="16" spans="1:8" x14ac:dyDescent="0.25">
      <c r="A16" s="15"/>
      <c r="B16" s="15"/>
      <c r="C16" s="15"/>
      <c r="D16" s="15"/>
      <c r="E16" s="15"/>
      <c r="F16" s="15"/>
    </row>
    <row r="17" spans="1:6" x14ac:dyDescent="0.25">
      <c r="A17" s="15"/>
      <c r="B17" s="15"/>
      <c r="C17" s="15"/>
      <c r="D17" s="15"/>
      <c r="E17" s="15"/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C11" sqref="C11"/>
    </sheetView>
  </sheetViews>
  <sheetFormatPr defaultRowHeight="15" x14ac:dyDescent="0.25"/>
  <cols>
    <col min="1" max="1" width="13.5703125" style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8.5703125" style="1" bestFit="1" customWidth="1"/>
    <col min="8" max="16384" width="9.140625" style="1"/>
  </cols>
  <sheetData>
    <row r="1" spans="1:9" ht="15" customHeight="1" x14ac:dyDescent="0.25">
      <c r="A1" s="373" t="s">
        <v>34</v>
      </c>
      <c r="B1" s="374"/>
      <c r="C1" s="374"/>
      <c r="D1" s="374"/>
      <c r="E1" s="374"/>
      <c r="F1" s="374"/>
      <c r="G1" s="374"/>
    </row>
    <row r="2" spans="1:9" ht="15" customHeight="1" x14ac:dyDescent="0.25">
      <c r="A2" s="373"/>
      <c r="B2" s="374"/>
      <c r="C2" s="374"/>
      <c r="D2" s="374"/>
      <c r="E2" s="374"/>
      <c r="F2" s="374"/>
      <c r="G2" s="374"/>
    </row>
    <row r="3" spans="1:9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95" t="s">
        <v>2</v>
      </c>
      <c r="G3" s="65" t="s">
        <v>67</v>
      </c>
    </row>
    <row r="4" spans="1:9" ht="30" x14ac:dyDescent="0.25">
      <c r="A4" s="44" t="s">
        <v>42</v>
      </c>
      <c r="B4" s="35">
        <v>1</v>
      </c>
      <c r="C4" s="68" t="s">
        <v>212</v>
      </c>
      <c r="D4" s="75" t="s">
        <v>80</v>
      </c>
      <c r="E4" s="35" t="s">
        <v>211</v>
      </c>
      <c r="F4" s="96">
        <v>42463</v>
      </c>
      <c r="G4" s="69">
        <v>42372</v>
      </c>
    </row>
    <row r="5" spans="1:9" x14ac:dyDescent="0.25">
      <c r="A5" s="15"/>
      <c r="B5" s="35">
        <v>2</v>
      </c>
      <c r="C5" s="15" t="s">
        <v>610</v>
      </c>
      <c r="D5" s="75" t="s">
        <v>84</v>
      </c>
      <c r="E5" s="17">
        <v>42682</v>
      </c>
      <c r="F5" s="97"/>
      <c r="G5" s="15"/>
      <c r="H5" s="1" t="s">
        <v>39</v>
      </c>
    </row>
    <row r="6" spans="1:9" x14ac:dyDescent="0.25">
      <c r="A6" s="15"/>
      <c r="B6" s="35">
        <v>3</v>
      </c>
      <c r="C6" s="15" t="s">
        <v>715</v>
      </c>
      <c r="D6" s="75" t="s">
        <v>96</v>
      </c>
      <c r="E6" s="16" t="s">
        <v>716</v>
      </c>
      <c r="F6" s="189" t="s">
        <v>728</v>
      </c>
      <c r="G6" s="15"/>
    </row>
    <row r="7" spans="1:9" x14ac:dyDescent="0.25">
      <c r="A7" s="15"/>
      <c r="B7" s="35">
        <v>4</v>
      </c>
      <c r="C7" s="15" t="s">
        <v>555</v>
      </c>
      <c r="D7" s="75" t="s">
        <v>119</v>
      </c>
      <c r="E7" s="16" t="s">
        <v>716</v>
      </c>
      <c r="F7" s="189" t="s">
        <v>728</v>
      </c>
      <c r="G7" s="15"/>
    </row>
    <row r="8" spans="1:9" ht="30" x14ac:dyDescent="0.25">
      <c r="A8" s="15"/>
      <c r="B8" s="35">
        <v>5</v>
      </c>
      <c r="C8" s="36" t="s">
        <v>926</v>
      </c>
      <c r="D8" s="75" t="s">
        <v>122</v>
      </c>
      <c r="E8" s="35" t="s">
        <v>927</v>
      </c>
      <c r="F8" s="189"/>
      <c r="G8" s="15"/>
    </row>
    <row r="9" spans="1:9" x14ac:dyDescent="0.25">
      <c r="A9" s="15"/>
      <c r="B9" s="35">
        <v>6</v>
      </c>
      <c r="C9" s="36" t="s">
        <v>942</v>
      </c>
      <c r="D9" s="75" t="s">
        <v>123</v>
      </c>
      <c r="E9" s="35" t="s">
        <v>943</v>
      </c>
      <c r="F9" s="189"/>
      <c r="G9" s="15"/>
    </row>
    <row r="10" spans="1:9" s="140" customFormat="1" ht="30" x14ac:dyDescent="0.25">
      <c r="A10" s="184"/>
      <c r="B10" s="268"/>
      <c r="C10" s="188" t="s">
        <v>733</v>
      </c>
      <c r="D10" s="269"/>
      <c r="E10" s="268" t="s">
        <v>734</v>
      </c>
      <c r="F10" s="270"/>
      <c r="G10" s="184"/>
    </row>
    <row r="11" spans="1:9" ht="30" x14ac:dyDescent="0.25">
      <c r="A11" s="15"/>
      <c r="B11" s="35">
        <v>8</v>
      </c>
      <c r="C11" s="36" t="s">
        <v>1052</v>
      </c>
      <c r="D11" s="75" t="s">
        <v>134</v>
      </c>
      <c r="E11" s="15" t="s">
        <v>1043</v>
      </c>
      <c r="F11" s="97"/>
      <c r="G11" s="15"/>
    </row>
    <row r="12" spans="1:9" x14ac:dyDescent="0.25">
      <c r="A12" s="15"/>
      <c r="B12" s="35"/>
      <c r="C12" s="15"/>
      <c r="D12" s="75"/>
      <c r="E12" s="15"/>
      <c r="F12" s="97"/>
      <c r="G12" s="15"/>
    </row>
    <row r="13" spans="1:9" x14ac:dyDescent="0.25">
      <c r="A13" s="15"/>
      <c r="B13" s="35"/>
      <c r="C13" s="15"/>
      <c r="D13" s="75"/>
      <c r="E13" s="15"/>
      <c r="F13" s="97"/>
      <c r="G13" s="15"/>
    </row>
    <row r="14" spans="1:9" x14ac:dyDescent="0.25">
      <c r="A14" s="15"/>
      <c r="B14" s="35"/>
      <c r="C14" s="15"/>
      <c r="D14" s="75"/>
      <c r="E14" s="15"/>
      <c r="F14" s="97"/>
      <c r="G14" s="15"/>
    </row>
    <row r="15" spans="1:9" x14ac:dyDescent="0.25">
      <c r="A15" s="15"/>
      <c r="B15" s="35"/>
      <c r="C15" s="15"/>
      <c r="D15" s="75"/>
      <c r="E15" s="15"/>
      <c r="F15" s="97"/>
      <c r="G15" s="15"/>
    </row>
    <row r="16" spans="1:9" x14ac:dyDescent="0.25">
      <c r="A16" s="15"/>
      <c r="B16" s="15"/>
      <c r="C16" s="15"/>
      <c r="D16" s="43"/>
      <c r="E16" s="15"/>
      <c r="F16" s="97"/>
      <c r="G16" s="15"/>
      <c r="I16" s="1">
        <f>8500*8</f>
        <v>68000</v>
      </c>
    </row>
    <row r="17" spans="1:9" x14ac:dyDescent="0.25">
      <c r="A17" s="15"/>
      <c r="B17" s="15"/>
      <c r="C17" s="15"/>
      <c r="D17" s="15"/>
      <c r="E17" s="15"/>
      <c r="F17" s="97"/>
      <c r="G17" s="15"/>
      <c r="I17" s="1">
        <f>17000+18000</f>
        <v>35000</v>
      </c>
    </row>
    <row r="18" spans="1:9" x14ac:dyDescent="0.25">
      <c r="A18" s="15"/>
      <c r="B18" s="15"/>
      <c r="C18" s="15"/>
      <c r="D18" s="15"/>
      <c r="E18" s="15"/>
      <c r="F18" s="97"/>
      <c r="G18" s="15"/>
    </row>
    <row r="19" spans="1:9" x14ac:dyDescent="0.25">
      <c r="A19" s="15"/>
      <c r="B19" s="15"/>
      <c r="C19" s="15"/>
      <c r="D19" s="15"/>
      <c r="E19" s="15"/>
      <c r="F19" s="97"/>
      <c r="G19" s="15"/>
    </row>
    <row r="20" spans="1:9" x14ac:dyDescent="0.25">
      <c r="A20" s="15"/>
      <c r="B20" s="15"/>
      <c r="C20" s="15"/>
      <c r="D20" s="15"/>
      <c r="E20" s="15"/>
      <c r="F20" s="97"/>
      <c r="G20" s="15"/>
    </row>
    <row r="21" spans="1:9" x14ac:dyDescent="0.25">
      <c r="A21" s="15"/>
      <c r="B21" s="15"/>
      <c r="C21" s="15"/>
      <c r="D21" s="15"/>
      <c r="E21" s="15"/>
      <c r="F21" s="97"/>
      <c r="G21" s="15"/>
    </row>
    <row r="22" spans="1:9" x14ac:dyDescent="0.25">
      <c r="A22" s="15"/>
      <c r="B22" s="15"/>
      <c r="C22" s="15"/>
      <c r="D22" s="15"/>
      <c r="E22" s="15"/>
      <c r="F22" s="97"/>
      <c r="G22" s="15"/>
    </row>
    <row r="23" spans="1:9" x14ac:dyDescent="0.25">
      <c r="A23" s="15"/>
      <c r="B23" s="15"/>
      <c r="C23" s="15"/>
      <c r="D23" s="15"/>
      <c r="E23" s="15"/>
      <c r="F23" s="97"/>
      <c r="G23" s="15"/>
    </row>
    <row r="24" spans="1:9" x14ac:dyDescent="0.25">
      <c r="A24" s="15"/>
      <c r="B24" s="15"/>
      <c r="C24" s="15"/>
      <c r="D24" s="15"/>
      <c r="E24" s="15"/>
      <c r="F24" s="97"/>
      <c r="G24" s="15"/>
    </row>
    <row r="25" spans="1:9" x14ac:dyDescent="0.25">
      <c r="A25" s="15"/>
      <c r="B25" s="15"/>
      <c r="C25" s="15"/>
      <c r="D25" s="15"/>
      <c r="E25" s="15"/>
      <c r="F25" s="97"/>
      <c r="G25" s="15"/>
    </row>
    <row r="26" spans="1:9" x14ac:dyDescent="0.25">
      <c r="A26" s="15"/>
      <c r="B26" s="15"/>
      <c r="C26" s="15"/>
      <c r="D26" s="15"/>
      <c r="E26" s="15"/>
      <c r="F26" s="97"/>
      <c r="G26" s="15"/>
    </row>
    <row r="27" spans="1:9" x14ac:dyDescent="0.25">
      <c r="A27" s="15"/>
      <c r="B27" s="15"/>
      <c r="C27" s="15"/>
      <c r="D27" s="15"/>
      <c r="E27" s="15"/>
      <c r="F27" s="97"/>
      <c r="G27" s="15"/>
    </row>
    <row r="28" spans="1:9" x14ac:dyDescent="0.25">
      <c r="A28" s="15"/>
      <c r="B28" s="15"/>
      <c r="C28" s="15"/>
      <c r="D28" s="15"/>
      <c r="E28" s="15"/>
      <c r="F28" s="97"/>
      <c r="G28" s="15"/>
    </row>
    <row r="29" spans="1:9" x14ac:dyDescent="0.25">
      <c r="A29" s="15"/>
      <c r="B29" s="15"/>
      <c r="C29" s="15"/>
      <c r="D29" s="15"/>
      <c r="E29" s="15"/>
      <c r="F29" s="97"/>
      <c r="G29" s="15"/>
    </row>
    <row r="30" spans="1:9" x14ac:dyDescent="0.25">
      <c r="A30" s="15"/>
      <c r="B30" s="15"/>
      <c r="C30" s="15"/>
      <c r="D30" s="15"/>
      <c r="E30" s="15"/>
      <c r="F30" s="97"/>
      <c r="G30" s="15"/>
    </row>
    <row r="31" spans="1:9" x14ac:dyDescent="0.25">
      <c r="A31" s="15"/>
      <c r="B31" s="15"/>
      <c r="C31" s="15"/>
      <c r="D31" s="15"/>
      <c r="E31" s="15"/>
      <c r="F31" s="97"/>
      <c r="G31" s="15"/>
    </row>
    <row r="32" spans="1:9" x14ac:dyDescent="0.25">
      <c r="G32" s="15"/>
    </row>
    <row r="33" spans="7:7" x14ac:dyDescent="0.25">
      <c r="G33" s="15"/>
    </row>
  </sheetData>
  <mergeCells count="1">
    <mergeCell ref="A1:G2"/>
  </mergeCells>
  <pageMargins left="0.7" right="0.7" top="0.75" bottom="0.75" header="0.3" footer="0.3"/>
  <pageSetup scale="5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C12" sqref="C12"/>
    </sheetView>
  </sheetViews>
  <sheetFormatPr defaultRowHeight="15" x14ac:dyDescent="0.25"/>
  <cols>
    <col min="1" max="1" width="17.85546875" style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8" x14ac:dyDescent="0.25">
      <c r="A1" s="382" t="s">
        <v>150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</row>
    <row r="4" spans="1:8" ht="31.5" x14ac:dyDescent="0.25">
      <c r="A4" s="24" t="s">
        <v>29</v>
      </c>
      <c r="B4" s="26">
        <v>1</v>
      </c>
      <c r="C4" s="2" t="s">
        <v>69</v>
      </c>
      <c r="D4" s="48" t="s">
        <v>80</v>
      </c>
      <c r="E4" s="4" t="s">
        <v>199</v>
      </c>
      <c r="F4" s="4" t="s">
        <v>142</v>
      </c>
    </row>
    <row r="5" spans="1:8" ht="96" customHeight="1" x14ac:dyDescent="0.25">
      <c r="A5" s="3"/>
      <c r="B5" s="18">
        <v>2</v>
      </c>
      <c r="C5" s="2" t="s">
        <v>361</v>
      </c>
      <c r="D5" s="3" t="s">
        <v>84</v>
      </c>
      <c r="E5" s="4" t="s">
        <v>362</v>
      </c>
      <c r="F5" s="142" t="s">
        <v>386</v>
      </c>
    </row>
    <row r="6" spans="1:8" ht="15.75" x14ac:dyDescent="0.25">
      <c r="A6" s="3"/>
      <c r="B6" s="18">
        <v>3</v>
      </c>
      <c r="C6" s="2" t="s">
        <v>490</v>
      </c>
      <c r="D6" s="3" t="s">
        <v>96</v>
      </c>
      <c r="E6" s="4" t="s">
        <v>493</v>
      </c>
      <c r="F6" s="4"/>
    </row>
    <row r="7" spans="1:8" ht="31.5" x14ac:dyDescent="0.25">
      <c r="A7" s="15"/>
      <c r="B7" s="35">
        <v>4</v>
      </c>
      <c r="C7" s="2" t="s">
        <v>491</v>
      </c>
      <c r="D7" s="3" t="s">
        <v>119</v>
      </c>
      <c r="E7" s="4" t="s">
        <v>493</v>
      </c>
      <c r="F7" s="4"/>
    </row>
    <row r="8" spans="1:8" ht="63" x14ac:dyDescent="0.25">
      <c r="A8" s="15"/>
      <c r="B8" s="35">
        <v>5</v>
      </c>
      <c r="C8" s="2" t="s">
        <v>492</v>
      </c>
      <c r="D8" s="3" t="s">
        <v>122</v>
      </c>
      <c r="E8" s="4" t="s">
        <v>493</v>
      </c>
      <c r="F8" s="4"/>
      <c r="H8" s="1" t="s">
        <v>39</v>
      </c>
    </row>
    <row r="9" spans="1:8" x14ac:dyDescent="0.25">
      <c r="A9" s="15"/>
      <c r="B9" s="16">
        <v>6</v>
      </c>
      <c r="C9" s="15" t="s">
        <v>580</v>
      </c>
      <c r="D9" s="16" t="s">
        <v>123</v>
      </c>
      <c r="E9" s="16" t="s">
        <v>656</v>
      </c>
      <c r="F9" s="16" t="s">
        <v>656</v>
      </c>
    </row>
    <row r="10" spans="1:8" x14ac:dyDescent="0.25">
      <c r="A10" s="15"/>
      <c r="B10" s="16">
        <v>7</v>
      </c>
      <c r="C10" s="15" t="s">
        <v>791</v>
      </c>
      <c r="D10" s="16" t="s">
        <v>133</v>
      </c>
      <c r="E10" s="16" t="s">
        <v>762</v>
      </c>
      <c r="F10" s="15"/>
    </row>
    <row r="11" spans="1:8" x14ac:dyDescent="0.25">
      <c r="A11" s="15"/>
      <c r="B11" s="15">
        <v>8</v>
      </c>
      <c r="C11" s="15" t="s">
        <v>769</v>
      </c>
      <c r="D11" s="15" t="s">
        <v>134</v>
      </c>
      <c r="E11" s="15" t="s">
        <v>1043</v>
      </c>
      <c r="F11" s="15"/>
    </row>
    <row r="12" spans="1:8" x14ac:dyDescent="0.25">
      <c r="A12" s="15"/>
      <c r="B12" s="15"/>
      <c r="C12" s="15"/>
      <c r="D12" s="15"/>
      <c r="E12" s="15"/>
      <c r="F12" s="15"/>
    </row>
    <row r="13" spans="1:8" x14ac:dyDescent="0.25">
      <c r="A13" s="15"/>
      <c r="B13" s="15"/>
      <c r="C13" s="15"/>
      <c r="D13" s="15"/>
      <c r="E13" s="15"/>
      <c r="F13" s="15"/>
    </row>
    <row r="14" spans="1:8" x14ac:dyDescent="0.25">
      <c r="A14" s="15"/>
      <c r="B14" s="15"/>
      <c r="C14" s="15"/>
      <c r="D14" s="15"/>
      <c r="E14" s="15"/>
      <c r="F14" s="15"/>
    </row>
    <row r="15" spans="1:8" x14ac:dyDescent="0.25">
      <c r="A15" s="15"/>
      <c r="B15" s="15"/>
      <c r="C15" s="15"/>
      <c r="D15" s="15"/>
      <c r="E15" s="15"/>
      <c r="F15" s="15"/>
    </row>
    <row r="16" spans="1:8" x14ac:dyDescent="0.25">
      <c r="A16" s="15"/>
      <c r="B16" s="15"/>
      <c r="C16" s="15"/>
      <c r="D16" s="15"/>
      <c r="E16" s="15"/>
      <c r="F16" s="15"/>
    </row>
    <row r="17" spans="1:6" x14ac:dyDescent="0.25">
      <c r="A17" s="15"/>
      <c r="B17" s="15"/>
      <c r="C17" s="15"/>
      <c r="D17" s="15"/>
      <c r="E17" s="15"/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C13" sqref="C13"/>
    </sheetView>
  </sheetViews>
  <sheetFormatPr defaultRowHeight="15" x14ac:dyDescent="0.25"/>
  <cols>
    <col min="1" max="1" width="14.85546875" style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7" x14ac:dyDescent="0.25">
      <c r="A1" s="382" t="s">
        <v>34</v>
      </c>
      <c r="B1" s="382"/>
      <c r="C1" s="382"/>
      <c r="D1" s="382"/>
      <c r="E1" s="382"/>
      <c r="F1" s="382"/>
    </row>
    <row r="2" spans="1:7" x14ac:dyDescent="0.25">
      <c r="A2" s="383"/>
      <c r="B2" s="383"/>
      <c r="C2" s="383"/>
      <c r="D2" s="383"/>
      <c r="E2" s="383"/>
      <c r="F2" s="383"/>
    </row>
    <row r="3" spans="1:7" ht="18.75" x14ac:dyDescent="0.4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73" t="s">
        <v>68</v>
      </c>
    </row>
    <row r="4" spans="1:7" ht="31.5" x14ac:dyDescent="0.25">
      <c r="A4" s="21" t="s">
        <v>24</v>
      </c>
      <c r="B4" s="18">
        <v>1</v>
      </c>
      <c r="C4" s="2" t="s">
        <v>468</v>
      </c>
      <c r="D4" s="48" t="s">
        <v>80</v>
      </c>
      <c r="E4" s="4">
        <v>42557</v>
      </c>
      <c r="F4" s="4"/>
    </row>
    <row r="5" spans="1:7" ht="15.75" x14ac:dyDescent="0.25">
      <c r="A5" s="3"/>
      <c r="B5" s="18">
        <v>2</v>
      </c>
      <c r="C5" s="2" t="s">
        <v>469</v>
      </c>
      <c r="D5" s="48" t="s">
        <v>84</v>
      </c>
      <c r="E5" s="4">
        <v>42557</v>
      </c>
      <c r="F5" s="4"/>
    </row>
    <row r="6" spans="1:7" ht="15.75" x14ac:dyDescent="0.25">
      <c r="A6" s="3"/>
      <c r="B6" s="18">
        <v>3</v>
      </c>
      <c r="C6" s="2" t="s">
        <v>470</v>
      </c>
      <c r="D6" s="48" t="s">
        <v>96</v>
      </c>
      <c r="E6" s="4">
        <v>42557</v>
      </c>
      <c r="F6" s="4"/>
    </row>
    <row r="7" spans="1:7" ht="18" customHeight="1" x14ac:dyDescent="0.25">
      <c r="A7" s="3"/>
      <c r="B7" s="18">
        <v>4</v>
      </c>
      <c r="C7" s="2" t="s">
        <v>467</v>
      </c>
      <c r="D7" s="48" t="s">
        <v>119</v>
      </c>
      <c r="E7" s="4" t="s">
        <v>553</v>
      </c>
      <c r="F7" s="4"/>
    </row>
    <row r="8" spans="1:7" ht="21" customHeight="1" x14ac:dyDescent="0.25">
      <c r="A8" s="3"/>
      <c r="B8" s="42">
        <v>5</v>
      </c>
      <c r="C8" s="2" t="s">
        <v>580</v>
      </c>
      <c r="D8" s="48" t="s">
        <v>122</v>
      </c>
      <c r="E8" s="4">
        <v>42409</v>
      </c>
      <c r="F8" s="4" t="s">
        <v>694</v>
      </c>
    </row>
    <row r="9" spans="1:7" ht="15.75" x14ac:dyDescent="0.25">
      <c r="A9" s="3"/>
      <c r="B9" s="18">
        <v>6</v>
      </c>
      <c r="C9" s="2" t="s">
        <v>759</v>
      </c>
      <c r="D9" s="48" t="s">
        <v>123</v>
      </c>
      <c r="E9" s="4" t="s">
        <v>758</v>
      </c>
      <c r="F9" s="4"/>
    </row>
    <row r="10" spans="1:7" ht="31.5" x14ac:dyDescent="0.25">
      <c r="A10" s="3"/>
      <c r="B10" s="18">
        <v>7</v>
      </c>
      <c r="C10" s="2" t="s">
        <v>753</v>
      </c>
      <c r="D10" s="48" t="s">
        <v>133</v>
      </c>
      <c r="E10" s="4" t="s">
        <v>821</v>
      </c>
      <c r="F10" s="4"/>
    </row>
    <row r="11" spans="1:7" ht="15.75" x14ac:dyDescent="0.25">
      <c r="A11" s="3"/>
      <c r="B11" s="99">
        <v>8</v>
      </c>
      <c r="C11" s="239" t="s">
        <v>684</v>
      </c>
      <c r="D11" s="240" t="s">
        <v>134</v>
      </c>
      <c r="E11" s="241" t="s">
        <v>758</v>
      </c>
      <c r="F11" s="4"/>
    </row>
    <row r="12" spans="1:7" ht="31.5" x14ac:dyDescent="0.25">
      <c r="A12" s="3"/>
      <c r="B12" s="18">
        <v>9</v>
      </c>
      <c r="C12" s="2" t="s">
        <v>876</v>
      </c>
      <c r="D12" s="48" t="s">
        <v>135</v>
      </c>
      <c r="E12" s="4">
        <v>42562</v>
      </c>
      <c r="F12" s="4"/>
    </row>
    <row r="13" spans="1:7" ht="15.75" x14ac:dyDescent="0.25">
      <c r="A13" s="3"/>
      <c r="B13" s="18">
        <v>10</v>
      </c>
      <c r="C13" s="2" t="s">
        <v>1015</v>
      </c>
      <c r="D13" s="133" t="s">
        <v>136</v>
      </c>
      <c r="E13" s="4" t="s">
        <v>1016</v>
      </c>
      <c r="F13" s="4"/>
    </row>
    <row r="14" spans="1:7" ht="15.75" x14ac:dyDescent="0.25">
      <c r="A14" s="3"/>
      <c r="B14" s="18"/>
      <c r="C14" s="2"/>
      <c r="D14" s="48"/>
      <c r="E14" s="4"/>
      <c r="F14" s="4"/>
    </row>
    <row r="15" spans="1:7" ht="15.75" x14ac:dyDescent="0.25">
      <c r="A15" s="15"/>
      <c r="B15" s="35"/>
      <c r="C15" s="12"/>
      <c r="D15" s="48"/>
      <c r="E15" s="4"/>
      <c r="F15" s="4"/>
    </row>
    <row r="16" spans="1:7" ht="15.75" x14ac:dyDescent="0.25">
      <c r="A16" s="15"/>
      <c r="B16" s="16"/>
      <c r="C16" s="12"/>
      <c r="D16" s="48"/>
      <c r="E16" s="4"/>
      <c r="F16" s="4"/>
    </row>
    <row r="17" spans="1:6" s="56" customFormat="1" x14ac:dyDescent="0.25">
      <c r="A17" s="55"/>
      <c r="B17" s="55"/>
      <c r="C17" s="55"/>
      <c r="D17" s="20"/>
      <c r="E17" s="55"/>
      <c r="F17" s="55"/>
    </row>
    <row r="18" spans="1:6" x14ac:dyDescent="0.25">
      <c r="A18" s="15"/>
      <c r="B18" s="16"/>
      <c r="C18" s="15"/>
      <c r="D18" s="43"/>
      <c r="E18" s="15"/>
      <c r="F18" s="15"/>
    </row>
    <row r="19" spans="1:6" x14ac:dyDescent="0.25">
      <c r="A19" s="15"/>
      <c r="B19" s="16"/>
      <c r="C19" s="15"/>
      <c r="D19" s="43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  <row r="37" spans="1:6" x14ac:dyDescent="0.25">
      <c r="A37" s="15"/>
      <c r="B37" s="15"/>
      <c r="C37" s="15"/>
      <c r="D37" s="15"/>
      <c r="E37" s="15"/>
      <c r="F37" s="15"/>
    </row>
    <row r="38" spans="1:6" x14ac:dyDescent="0.25">
      <c r="A38" s="15"/>
      <c r="B38" s="15"/>
      <c r="C38" s="15"/>
      <c r="D38" s="15"/>
      <c r="E38" s="15"/>
      <c r="F38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view="pageBreakPreview" zoomScale="60" zoomScaleNormal="100" workbookViewId="0">
      <pane ySplit="3" topLeftCell="A7" activePane="bottomLeft" state="frozen"/>
      <selection activeCell="E257" sqref="E257"/>
      <selection pane="bottomLeft" activeCell="J30" sqref="J30"/>
    </sheetView>
  </sheetViews>
  <sheetFormatPr defaultRowHeight="15" x14ac:dyDescent="0.25"/>
  <cols>
    <col min="1" max="1" width="12.28515625" style="1" bestFit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8.5703125" style="1" bestFit="1" customWidth="1"/>
    <col min="8" max="16384" width="9.140625" style="1"/>
  </cols>
  <sheetData>
    <row r="1" spans="1:7" x14ac:dyDescent="0.25">
      <c r="A1" s="382" t="s">
        <v>150</v>
      </c>
      <c r="B1" s="382"/>
      <c r="C1" s="382"/>
      <c r="D1" s="382"/>
      <c r="E1" s="382"/>
      <c r="F1" s="382"/>
    </row>
    <row r="2" spans="1:7" x14ac:dyDescent="0.25">
      <c r="A2" s="383"/>
      <c r="B2" s="383"/>
      <c r="C2" s="383"/>
      <c r="D2" s="383"/>
      <c r="E2" s="383"/>
      <c r="F2" s="383"/>
    </row>
    <row r="3" spans="1:7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70" t="s">
        <v>67</v>
      </c>
    </row>
    <row r="4" spans="1:7" ht="31.5" x14ac:dyDescent="0.25">
      <c r="A4" s="21" t="s">
        <v>10</v>
      </c>
      <c r="B4" s="45">
        <v>1</v>
      </c>
      <c r="C4" s="2" t="s">
        <v>174</v>
      </c>
      <c r="D4" s="48" t="s">
        <v>80</v>
      </c>
      <c r="E4" s="4">
        <v>42462</v>
      </c>
      <c r="F4" s="4">
        <v>42492</v>
      </c>
    </row>
    <row r="5" spans="1:7" ht="31.5" x14ac:dyDescent="0.25">
      <c r="A5" s="3"/>
      <c r="B5" s="18">
        <v>2</v>
      </c>
      <c r="C5" s="2" t="s">
        <v>175</v>
      </c>
      <c r="D5" s="48" t="s">
        <v>84</v>
      </c>
      <c r="E5" s="4">
        <v>42462</v>
      </c>
      <c r="F5" s="4">
        <v>42615</v>
      </c>
    </row>
    <row r="6" spans="1:7" ht="21.75" customHeight="1" x14ac:dyDescent="0.25">
      <c r="A6" s="3"/>
      <c r="B6" s="18">
        <v>3</v>
      </c>
      <c r="C6" s="2" t="s">
        <v>176</v>
      </c>
      <c r="D6" s="48" t="s">
        <v>96</v>
      </c>
      <c r="E6" s="4">
        <v>42462</v>
      </c>
      <c r="F6" s="4">
        <v>42615</v>
      </c>
    </row>
    <row r="7" spans="1:7" ht="49.5" customHeight="1" x14ac:dyDescent="0.25">
      <c r="A7" s="3"/>
      <c r="B7" s="18">
        <v>4</v>
      </c>
      <c r="C7" s="2" t="s">
        <v>436</v>
      </c>
      <c r="D7" s="3" t="s">
        <v>119</v>
      </c>
      <c r="E7" s="4" t="s">
        <v>431</v>
      </c>
      <c r="F7" s="4"/>
      <c r="G7" s="26" t="s">
        <v>431</v>
      </c>
    </row>
    <row r="8" spans="1:7" ht="31.5" x14ac:dyDescent="0.25">
      <c r="A8" s="3"/>
      <c r="B8" s="18">
        <v>5</v>
      </c>
      <c r="C8" s="2" t="s">
        <v>437</v>
      </c>
      <c r="D8" s="3" t="s">
        <v>439</v>
      </c>
      <c r="E8" s="4" t="s">
        <v>431</v>
      </c>
      <c r="F8" s="4"/>
      <c r="G8" s="26" t="s">
        <v>431</v>
      </c>
    </row>
    <row r="9" spans="1:7" ht="47.25" x14ac:dyDescent="0.25">
      <c r="A9" s="15"/>
      <c r="B9" s="35">
        <v>6</v>
      </c>
      <c r="C9" s="2" t="s">
        <v>438</v>
      </c>
      <c r="D9" s="35" t="s">
        <v>123</v>
      </c>
      <c r="E9" s="4" t="s">
        <v>431</v>
      </c>
      <c r="F9" s="15"/>
      <c r="G9" s="26" t="s">
        <v>431</v>
      </c>
    </row>
    <row r="10" spans="1:7" x14ac:dyDescent="0.25">
      <c r="A10" s="15"/>
      <c r="B10" s="16">
        <v>7</v>
      </c>
      <c r="C10" s="15" t="s">
        <v>580</v>
      </c>
      <c r="D10" s="16" t="s">
        <v>133</v>
      </c>
      <c r="E10" s="17">
        <v>42590</v>
      </c>
      <c r="F10" s="17">
        <v>42621</v>
      </c>
    </row>
    <row r="11" spans="1:7" ht="32.25" customHeight="1" x14ac:dyDescent="0.25">
      <c r="A11" s="15"/>
      <c r="B11" s="35">
        <v>8</v>
      </c>
      <c r="C11" s="135" t="s">
        <v>680</v>
      </c>
      <c r="D11" s="35" t="s">
        <v>134</v>
      </c>
      <c r="E11" s="69">
        <v>42409</v>
      </c>
      <c r="F11" s="69">
        <v>42499</v>
      </c>
    </row>
    <row r="12" spans="1:7" x14ac:dyDescent="0.25">
      <c r="A12" s="15"/>
      <c r="B12" s="35">
        <v>9</v>
      </c>
      <c r="C12" s="135" t="s">
        <v>803</v>
      </c>
      <c r="D12" s="35" t="s">
        <v>135</v>
      </c>
      <c r="E12" s="69" t="s">
        <v>798</v>
      </c>
      <c r="F12" s="69"/>
    </row>
    <row r="13" spans="1:7" ht="32.25" customHeight="1" x14ac:dyDescent="0.25">
      <c r="A13" s="15"/>
      <c r="B13" s="35">
        <v>10</v>
      </c>
      <c r="C13" s="135" t="s">
        <v>804</v>
      </c>
      <c r="D13" s="35" t="s">
        <v>136</v>
      </c>
      <c r="E13" s="69" t="s">
        <v>798</v>
      </c>
      <c r="F13" s="69"/>
    </row>
    <row r="14" spans="1:7" x14ac:dyDescent="0.25">
      <c r="A14" s="15"/>
      <c r="B14" s="35">
        <v>11</v>
      </c>
      <c r="C14" s="135" t="s">
        <v>805</v>
      </c>
      <c r="D14" s="35" t="s">
        <v>163</v>
      </c>
      <c r="E14" s="69" t="s">
        <v>798</v>
      </c>
      <c r="F14" s="69"/>
    </row>
    <row r="15" spans="1:7" x14ac:dyDescent="0.25">
      <c r="A15" s="15"/>
      <c r="B15" s="35">
        <v>12</v>
      </c>
      <c r="C15" s="135" t="s">
        <v>806</v>
      </c>
      <c r="D15" s="35" t="s">
        <v>337</v>
      </c>
      <c r="E15" s="69" t="s">
        <v>798</v>
      </c>
      <c r="F15" s="69"/>
    </row>
    <row r="16" spans="1:7" x14ac:dyDescent="0.25">
      <c r="A16" s="15"/>
      <c r="B16" s="16">
        <v>13</v>
      </c>
      <c r="C16" s="15" t="s">
        <v>650</v>
      </c>
      <c r="D16" s="35" t="s">
        <v>338</v>
      </c>
      <c r="E16" s="35" t="s">
        <v>799</v>
      </c>
      <c r="F16" s="15"/>
    </row>
    <row r="17" spans="1:6" s="147" customFormat="1" x14ac:dyDescent="0.25">
      <c r="A17" s="104"/>
      <c r="B17" s="141">
        <v>14</v>
      </c>
      <c r="C17" s="104" t="s">
        <v>684</v>
      </c>
      <c r="D17" s="141" t="s">
        <v>339</v>
      </c>
      <c r="E17" s="141" t="s">
        <v>908</v>
      </c>
      <c r="F17" s="104"/>
    </row>
    <row r="18" spans="1:6" x14ac:dyDescent="0.25">
      <c r="A18" s="15"/>
      <c r="B18" s="15">
        <v>15</v>
      </c>
      <c r="C18" s="15" t="s">
        <v>1011</v>
      </c>
      <c r="D18" s="15" t="s">
        <v>340</v>
      </c>
      <c r="E18" s="15" t="s">
        <v>1006</v>
      </c>
      <c r="F18" s="15"/>
    </row>
    <row r="19" spans="1:6" ht="30" x14ac:dyDescent="0.25">
      <c r="A19" s="15"/>
      <c r="B19" s="15">
        <v>16</v>
      </c>
      <c r="C19" s="36" t="s">
        <v>1012</v>
      </c>
      <c r="D19" s="15" t="s">
        <v>341</v>
      </c>
      <c r="E19" s="15" t="s">
        <v>1007</v>
      </c>
      <c r="F19" s="15"/>
    </row>
    <row r="20" spans="1:6" x14ac:dyDescent="0.25">
      <c r="A20" s="15"/>
      <c r="B20" s="15"/>
      <c r="C20" s="15" t="s">
        <v>39</v>
      </c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view="pageBreakPreview" zoomScale="60" zoomScaleNormal="100" workbookViewId="0">
      <pane ySplit="3" topLeftCell="A9" activePane="bottomLeft" state="frozen"/>
      <selection activeCell="E257" sqref="E257"/>
      <selection pane="bottomLeft" activeCell="C18" sqref="C18"/>
    </sheetView>
  </sheetViews>
  <sheetFormatPr defaultRowHeight="15" x14ac:dyDescent="0.25"/>
  <cols>
    <col min="1" max="1" width="26.7109375" style="1" bestFit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18.28515625" style="1" bestFit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72" t="s">
        <v>67</v>
      </c>
    </row>
    <row r="4" spans="1:8" ht="24.75" customHeight="1" x14ac:dyDescent="0.25">
      <c r="A4" s="24" t="s">
        <v>30</v>
      </c>
      <c r="B4" s="42"/>
      <c r="C4" s="2"/>
      <c r="D4" s="3"/>
      <c r="E4" s="4"/>
      <c r="F4" s="4"/>
    </row>
    <row r="5" spans="1:8" ht="31.5" customHeight="1" x14ac:dyDescent="0.25">
      <c r="A5" s="3"/>
      <c r="B5" s="18"/>
      <c r="C5" s="2"/>
      <c r="D5" s="3"/>
      <c r="E5" s="4"/>
      <c r="F5" s="4"/>
    </row>
    <row r="6" spans="1:8" ht="15.75" x14ac:dyDescent="0.25">
      <c r="A6" s="3"/>
      <c r="B6" s="18"/>
      <c r="C6" s="2"/>
      <c r="D6" s="3"/>
      <c r="E6" s="4"/>
      <c r="F6" s="4"/>
    </row>
    <row r="7" spans="1:8" ht="18.75" customHeight="1" x14ac:dyDescent="0.25">
      <c r="A7" s="3"/>
      <c r="B7" s="18"/>
      <c r="C7" s="2"/>
      <c r="D7" s="3"/>
      <c r="E7" s="4"/>
      <c r="F7" s="4"/>
    </row>
    <row r="8" spans="1:8" ht="15.75" x14ac:dyDescent="0.25">
      <c r="A8" s="3"/>
      <c r="B8" s="18"/>
      <c r="C8" s="2"/>
      <c r="D8" s="3"/>
      <c r="E8" s="4"/>
      <c r="F8" s="4"/>
    </row>
    <row r="9" spans="1:8" ht="31.5" x14ac:dyDescent="0.25">
      <c r="A9" s="87" t="s">
        <v>30</v>
      </c>
      <c r="B9" s="18">
        <v>1</v>
      </c>
      <c r="C9" s="2" t="s">
        <v>166</v>
      </c>
      <c r="D9" s="48" t="s">
        <v>80</v>
      </c>
      <c r="E9" s="4">
        <v>42371</v>
      </c>
      <c r="F9" s="4">
        <v>42431</v>
      </c>
      <c r="G9" s="85">
        <v>42402</v>
      </c>
    </row>
    <row r="10" spans="1:8" ht="15.75" x14ac:dyDescent="0.25">
      <c r="A10" s="3"/>
      <c r="B10" s="28">
        <v>2</v>
      </c>
      <c r="C10" s="2" t="s">
        <v>146</v>
      </c>
      <c r="D10" s="48" t="s">
        <v>84</v>
      </c>
      <c r="E10" s="4" t="s">
        <v>215</v>
      </c>
      <c r="F10" s="17">
        <v>42554</v>
      </c>
      <c r="G10" s="64">
        <v>42554</v>
      </c>
    </row>
    <row r="11" spans="1:8" ht="15.75" x14ac:dyDescent="0.25">
      <c r="A11" s="3"/>
      <c r="B11" s="28">
        <v>3</v>
      </c>
      <c r="C11" s="168" t="s">
        <v>580</v>
      </c>
      <c r="D11" s="48" t="s">
        <v>96</v>
      </c>
      <c r="E11" s="4" t="s">
        <v>646</v>
      </c>
      <c r="F11" s="4" t="s">
        <v>646</v>
      </c>
    </row>
    <row r="12" spans="1:8" ht="30" x14ac:dyDescent="0.25">
      <c r="A12" s="15"/>
      <c r="B12" s="34">
        <v>4</v>
      </c>
      <c r="C12" s="168" t="s">
        <v>667</v>
      </c>
      <c r="D12" s="48" t="s">
        <v>671</v>
      </c>
      <c r="E12" s="4" t="s">
        <v>670</v>
      </c>
      <c r="F12" s="4"/>
    </row>
    <row r="13" spans="1:8" ht="30" x14ac:dyDescent="0.25">
      <c r="A13" s="15"/>
      <c r="B13" s="34">
        <v>5</v>
      </c>
      <c r="C13" s="168" t="s">
        <v>668</v>
      </c>
      <c r="D13" s="48" t="s">
        <v>122</v>
      </c>
      <c r="E13" s="4" t="s">
        <v>670</v>
      </c>
      <c r="F13" s="4"/>
      <c r="H13" s="1" t="s">
        <v>39</v>
      </c>
    </row>
    <row r="14" spans="1:8" ht="30" x14ac:dyDescent="0.25">
      <c r="A14" s="15"/>
      <c r="B14" s="34">
        <v>6</v>
      </c>
      <c r="C14" s="168" t="s">
        <v>669</v>
      </c>
      <c r="D14" s="48" t="s">
        <v>123</v>
      </c>
      <c r="E14" s="4" t="s">
        <v>670</v>
      </c>
      <c r="F14" s="4"/>
    </row>
    <row r="15" spans="1:8" ht="30" x14ac:dyDescent="0.25">
      <c r="A15" s="15"/>
      <c r="B15" s="34">
        <v>7</v>
      </c>
      <c r="C15" s="168" t="s">
        <v>753</v>
      </c>
      <c r="D15" s="48" t="s">
        <v>780</v>
      </c>
      <c r="E15" s="4" t="s">
        <v>777</v>
      </c>
      <c r="F15" s="4"/>
    </row>
    <row r="16" spans="1:8" x14ac:dyDescent="0.25">
      <c r="A16" s="15"/>
      <c r="B16" s="35">
        <v>8</v>
      </c>
      <c r="C16" s="36" t="s">
        <v>807</v>
      </c>
      <c r="D16" s="75" t="s">
        <v>134</v>
      </c>
      <c r="E16" s="35" t="s">
        <v>799</v>
      </c>
      <c r="F16" s="15"/>
    </row>
    <row r="17" spans="1:6" ht="45" x14ac:dyDescent="0.25">
      <c r="A17" s="15"/>
      <c r="B17" s="16">
        <v>9</v>
      </c>
      <c r="C17" s="36" t="s">
        <v>808</v>
      </c>
      <c r="D17" s="75" t="s">
        <v>135</v>
      </c>
      <c r="E17" s="35" t="s">
        <v>799</v>
      </c>
      <c r="F17" s="15"/>
    </row>
    <row r="18" spans="1:6" ht="30" x14ac:dyDescent="0.25">
      <c r="A18" s="15"/>
      <c r="B18" s="35">
        <v>10</v>
      </c>
      <c r="C18" s="36" t="s">
        <v>892</v>
      </c>
      <c r="D18" s="54" t="s">
        <v>136</v>
      </c>
      <c r="E18" s="69">
        <v>42624</v>
      </c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E257" sqref="E257"/>
    </sheetView>
  </sheetViews>
  <sheetFormatPr defaultRowHeight="15" x14ac:dyDescent="0.25"/>
  <cols>
    <col min="1" max="1" width="16.42578125" style="1" bestFit="1" customWidth="1"/>
    <col min="2" max="2" width="20.140625" style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33" x14ac:dyDescent="0.25">
      <c r="A3" s="6" t="s">
        <v>3</v>
      </c>
      <c r="B3" s="6" t="s">
        <v>41</v>
      </c>
      <c r="C3" s="5" t="s">
        <v>0</v>
      </c>
      <c r="D3" s="5" t="s">
        <v>33</v>
      </c>
      <c r="E3" s="156" t="s">
        <v>603</v>
      </c>
      <c r="F3" s="5" t="s">
        <v>2</v>
      </c>
    </row>
    <row r="4" spans="1:8" ht="31.5" x14ac:dyDescent="0.25">
      <c r="A4" s="46" t="s">
        <v>43</v>
      </c>
      <c r="B4" s="35">
        <v>1</v>
      </c>
      <c r="C4" s="36" t="s">
        <v>137</v>
      </c>
      <c r="D4" s="177" t="s">
        <v>80</v>
      </c>
      <c r="E4" s="35" t="s">
        <v>71</v>
      </c>
      <c r="F4" s="15"/>
    </row>
    <row r="5" spans="1:8" ht="30" x14ac:dyDescent="0.25">
      <c r="A5" s="15"/>
      <c r="B5" s="16">
        <v>2</v>
      </c>
      <c r="C5" s="36" t="s">
        <v>138</v>
      </c>
      <c r="D5" s="177" t="s">
        <v>84</v>
      </c>
      <c r="E5" s="35" t="s">
        <v>71</v>
      </c>
      <c r="F5" s="15"/>
      <c r="H5" s="1" t="s">
        <v>39</v>
      </c>
    </row>
    <row r="6" spans="1:8" ht="30" x14ac:dyDescent="0.25">
      <c r="A6" s="15"/>
      <c r="B6" s="16">
        <v>3</v>
      </c>
      <c r="C6" s="36" t="s">
        <v>139</v>
      </c>
      <c r="D6" s="177" t="s">
        <v>96</v>
      </c>
      <c r="E6" s="35" t="s">
        <v>142</v>
      </c>
      <c r="F6" s="35" t="s">
        <v>141</v>
      </c>
    </row>
    <row r="7" spans="1:8" ht="30" x14ac:dyDescent="0.25">
      <c r="A7" s="15"/>
      <c r="B7" s="16">
        <v>4</v>
      </c>
      <c r="C7" s="36" t="s">
        <v>140</v>
      </c>
      <c r="D7" s="177" t="s">
        <v>119</v>
      </c>
      <c r="E7" s="35" t="s">
        <v>142</v>
      </c>
      <c r="F7" s="35" t="s">
        <v>141</v>
      </c>
    </row>
    <row r="8" spans="1:8" x14ac:dyDescent="0.25">
      <c r="A8" s="15"/>
      <c r="B8" s="16">
        <v>5</v>
      </c>
      <c r="C8" s="15" t="s">
        <v>602</v>
      </c>
      <c r="D8" s="178" t="s">
        <v>122</v>
      </c>
      <c r="E8" s="17">
        <v>42682</v>
      </c>
      <c r="F8" s="17">
        <v>42682</v>
      </c>
    </row>
    <row r="9" spans="1:8" ht="30" x14ac:dyDescent="0.25">
      <c r="A9" s="15"/>
      <c r="B9" s="35">
        <v>6</v>
      </c>
      <c r="C9" s="36" t="s">
        <v>676</v>
      </c>
      <c r="D9" s="179" t="s">
        <v>677</v>
      </c>
      <c r="E9" s="69">
        <v>42499</v>
      </c>
      <c r="F9" s="69">
        <v>42622</v>
      </c>
    </row>
    <row r="10" spans="1:8" x14ac:dyDescent="0.25">
      <c r="A10" s="15"/>
      <c r="B10" s="16">
        <v>7</v>
      </c>
      <c r="C10" s="175" t="s">
        <v>580</v>
      </c>
      <c r="D10" s="178" t="s">
        <v>133</v>
      </c>
      <c r="E10" s="16" t="s">
        <v>694</v>
      </c>
      <c r="F10" s="16" t="s">
        <v>702</v>
      </c>
    </row>
    <row r="11" spans="1:8" x14ac:dyDescent="0.25">
      <c r="A11" s="15"/>
      <c r="B11" s="16">
        <v>8</v>
      </c>
      <c r="C11" s="15" t="s">
        <v>711</v>
      </c>
      <c r="D11" s="178" t="s">
        <v>134</v>
      </c>
      <c r="E11" s="16" t="s">
        <v>712</v>
      </c>
      <c r="F11" s="16" t="s">
        <v>728</v>
      </c>
    </row>
    <row r="12" spans="1:8" ht="30" x14ac:dyDescent="0.25">
      <c r="A12" s="15"/>
      <c r="B12" s="35">
        <v>9</v>
      </c>
      <c r="C12" s="36" t="s">
        <v>753</v>
      </c>
      <c r="D12" s="35" t="s">
        <v>135</v>
      </c>
      <c r="E12" s="35" t="s">
        <v>798</v>
      </c>
      <c r="F12" s="15"/>
    </row>
    <row r="13" spans="1:8" x14ac:dyDescent="0.25">
      <c r="A13" s="15"/>
      <c r="B13" s="15"/>
      <c r="C13" s="15"/>
      <c r="D13" s="15"/>
      <c r="E13" s="15"/>
      <c r="F13" s="15"/>
    </row>
    <row r="14" spans="1:8" x14ac:dyDescent="0.25">
      <c r="A14" s="15"/>
      <c r="B14" s="15"/>
      <c r="C14" s="15"/>
      <c r="D14" s="15"/>
      <c r="E14" s="15"/>
      <c r="F14" s="15"/>
    </row>
    <row r="15" spans="1:8" x14ac:dyDescent="0.25">
      <c r="A15" s="15"/>
      <c r="B15" s="15"/>
      <c r="C15" s="15"/>
      <c r="D15" s="15"/>
      <c r="E15" s="15"/>
      <c r="F15" s="15"/>
    </row>
    <row r="16" spans="1:8" x14ac:dyDescent="0.25">
      <c r="A16" s="15"/>
      <c r="B16" s="15"/>
      <c r="C16" s="15"/>
      <c r="D16" s="15"/>
      <c r="E16" s="15"/>
      <c r="F16" s="15"/>
    </row>
    <row r="17" spans="1:6" x14ac:dyDescent="0.25">
      <c r="A17" s="15"/>
      <c r="B17" s="15"/>
      <c r="C17" s="15"/>
      <c r="D17" s="15"/>
      <c r="E17" s="15"/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view="pageBreakPreview" zoomScale="60" zoomScaleNormal="100" workbookViewId="0">
      <pane ySplit="3" topLeftCell="A10" activePane="bottomLeft" state="frozen"/>
      <selection activeCell="E257" sqref="E257"/>
      <selection pane="bottomLeft" activeCell="C18" sqref="C18"/>
    </sheetView>
  </sheetViews>
  <sheetFormatPr defaultRowHeight="15" x14ac:dyDescent="0.25"/>
  <cols>
    <col min="1" max="1" width="13.7109375" style="1" bestFit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20.28515625" style="1" bestFit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  <c r="G2" s="1" t="s">
        <v>66</v>
      </c>
    </row>
    <row r="3" spans="1:8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70" t="s">
        <v>67</v>
      </c>
    </row>
    <row r="4" spans="1:8" ht="24" customHeight="1" x14ac:dyDescent="0.25">
      <c r="A4" s="24" t="s">
        <v>11</v>
      </c>
      <c r="B4" s="18">
        <v>1</v>
      </c>
      <c r="C4" s="2" t="s">
        <v>92</v>
      </c>
      <c r="D4" s="48" t="s">
        <v>80</v>
      </c>
      <c r="E4" s="4" t="s">
        <v>82</v>
      </c>
      <c r="F4" s="4" t="s">
        <v>103</v>
      </c>
      <c r="G4" s="1" t="s">
        <v>93</v>
      </c>
    </row>
    <row r="5" spans="1:8" ht="31.5" x14ac:dyDescent="0.25">
      <c r="A5" s="3"/>
      <c r="B5" s="18">
        <v>2</v>
      </c>
      <c r="C5" s="2" t="s">
        <v>94</v>
      </c>
      <c r="D5" s="48" t="s">
        <v>84</v>
      </c>
      <c r="E5" s="4" t="s">
        <v>82</v>
      </c>
      <c r="F5" s="4">
        <v>42583</v>
      </c>
      <c r="G5" s="1" t="s">
        <v>93</v>
      </c>
    </row>
    <row r="6" spans="1:8" ht="31.5" x14ac:dyDescent="0.25">
      <c r="A6" s="3"/>
      <c r="B6" s="18">
        <v>3</v>
      </c>
      <c r="C6" s="2" t="s">
        <v>95</v>
      </c>
      <c r="D6" s="48" t="s">
        <v>96</v>
      </c>
      <c r="E6" s="4" t="s">
        <v>97</v>
      </c>
      <c r="F6" s="4" t="s">
        <v>104</v>
      </c>
      <c r="G6" s="80" t="s">
        <v>93</v>
      </c>
    </row>
    <row r="7" spans="1:8" ht="31.5" x14ac:dyDescent="0.25">
      <c r="A7" s="3"/>
      <c r="B7" s="18">
        <v>4</v>
      </c>
      <c r="C7" s="2" t="s">
        <v>207</v>
      </c>
      <c r="D7" s="48" t="s">
        <v>119</v>
      </c>
      <c r="E7" s="4" t="s">
        <v>211</v>
      </c>
      <c r="F7" s="4">
        <v>42463</v>
      </c>
      <c r="G7" s="4">
        <v>42372</v>
      </c>
    </row>
    <row r="8" spans="1:8" ht="15.75" x14ac:dyDescent="0.25">
      <c r="A8" s="3"/>
      <c r="B8" s="18">
        <v>5</v>
      </c>
      <c r="C8" s="2" t="s">
        <v>208</v>
      </c>
      <c r="D8" s="48" t="s">
        <v>122</v>
      </c>
      <c r="E8" s="4" t="s">
        <v>211</v>
      </c>
      <c r="F8" s="4">
        <v>42463</v>
      </c>
      <c r="G8" s="4">
        <v>42372</v>
      </c>
    </row>
    <row r="9" spans="1:8" ht="31.5" x14ac:dyDescent="0.25">
      <c r="A9" s="3"/>
      <c r="B9" s="18">
        <v>6</v>
      </c>
      <c r="C9" s="2" t="s">
        <v>209</v>
      </c>
      <c r="D9" s="48" t="s">
        <v>123</v>
      </c>
      <c r="E9" s="4" t="s">
        <v>211</v>
      </c>
      <c r="F9" s="4">
        <v>42463</v>
      </c>
      <c r="G9" s="4">
        <v>42372</v>
      </c>
    </row>
    <row r="10" spans="1:8" ht="15.75" x14ac:dyDescent="0.25">
      <c r="A10" s="3"/>
      <c r="B10" s="18">
        <v>7</v>
      </c>
      <c r="C10" s="2" t="s">
        <v>210</v>
      </c>
      <c r="D10" s="48" t="s">
        <v>133</v>
      </c>
      <c r="E10" s="4" t="s">
        <v>211</v>
      </c>
      <c r="F10" s="4">
        <v>42463</v>
      </c>
      <c r="G10" s="4">
        <v>42372</v>
      </c>
    </row>
    <row r="11" spans="1:8" ht="18.75" customHeight="1" x14ac:dyDescent="0.25">
      <c r="A11" s="3"/>
      <c r="B11" s="18">
        <v>8</v>
      </c>
      <c r="C11" s="2" t="s">
        <v>532</v>
      </c>
      <c r="D11" s="48" t="s">
        <v>134</v>
      </c>
      <c r="E11" s="4">
        <v>42376</v>
      </c>
      <c r="F11" s="4"/>
      <c r="G11" s="4">
        <v>42376</v>
      </c>
    </row>
    <row r="12" spans="1:8" ht="15.75" x14ac:dyDescent="0.25">
      <c r="A12" s="3"/>
      <c r="B12" s="18">
        <v>9</v>
      </c>
      <c r="C12" s="2" t="s">
        <v>533</v>
      </c>
      <c r="D12" s="48" t="s">
        <v>135</v>
      </c>
      <c r="E12" s="4">
        <v>42376</v>
      </c>
      <c r="F12" s="4"/>
      <c r="G12" s="4">
        <v>42376</v>
      </c>
    </row>
    <row r="13" spans="1:8" ht="31.5" x14ac:dyDescent="0.25">
      <c r="A13" s="3"/>
      <c r="B13" s="18">
        <v>10</v>
      </c>
      <c r="C13" s="2" t="s">
        <v>534</v>
      </c>
      <c r="D13" s="48" t="s">
        <v>136</v>
      </c>
      <c r="E13" s="4">
        <v>42376</v>
      </c>
      <c r="F13" s="4"/>
      <c r="G13" s="4">
        <v>42376</v>
      </c>
    </row>
    <row r="14" spans="1:8" ht="20.25" customHeight="1" x14ac:dyDescent="0.25">
      <c r="A14" s="3"/>
      <c r="B14" s="18">
        <v>11</v>
      </c>
      <c r="C14" s="2" t="s">
        <v>535</v>
      </c>
      <c r="D14" s="48" t="s">
        <v>163</v>
      </c>
      <c r="E14" s="4">
        <v>42376</v>
      </c>
      <c r="F14" s="4"/>
      <c r="G14" s="4">
        <v>42376</v>
      </c>
    </row>
    <row r="15" spans="1:8" ht="45" x14ac:dyDescent="0.25">
      <c r="A15" s="15"/>
      <c r="B15" s="35">
        <v>12</v>
      </c>
      <c r="C15" s="168" t="s">
        <v>550</v>
      </c>
      <c r="D15" s="48" t="s">
        <v>337</v>
      </c>
      <c r="E15" s="4" t="s">
        <v>551</v>
      </c>
      <c r="F15" s="4"/>
      <c r="H15" s="1" t="s">
        <v>39</v>
      </c>
    </row>
    <row r="16" spans="1:8" x14ac:dyDescent="0.25">
      <c r="A16" s="15"/>
      <c r="B16" s="16">
        <v>13</v>
      </c>
      <c r="C16" s="15" t="s">
        <v>651</v>
      </c>
      <c r="D16" s="54" t="s">
        <v>338</v>
      </c>
      <c r="E16" s="16" t="s">
        <v>646</v>
      </c>
      <c r="F16" s="16" t="s">
        <v>646</v>
      </c>
      <c r="G16" s="71"/>
    </row>
    <row r="17" spans="1:6" x14ac:dyDescent="0.25">
      <c r="A17" s="15"/>
      <c r="B17" s="16">
        <v>14</v>
      </c>
      <c r="C17" s="15" t="s">
        <v>684</v>
      </c>
      <c r="D17" s="16" t="s">
        <v>339</v>
      </c>
      <c r="E17" s="17">
        <v>42614</v>
      </c>
      <c r="F17" s="16" t="s">
        <v>694</v>
      </c>
    </row>
    <row r="18" spans="1:6" x14ac:dyDescent="0.25">
      <c r="A18" s="15"/>
      <c r="B18" s="16">
        <v>15</v>
      </c>
      <c r="C18" s="15" t="s">
        <v>844</v>
      </c>
      <c r="D18" s="16" t="s">
        <v>340</v>
      </c>
      <c r="E18" s="17">
        <v>42411</v>
      </c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  <row r="35" spans="1:6" x14ac:dyDescent="0.25">
      <c r="A35" s="15"/>
      <c r="B35" s="15"/>
      <c r="C35" s="15"/>
      <c r="D35" s="15"/>
      <c r="E35" s="15"/>
      <c r="F35" s="15"/>
    </row>
    <row r="36" spans="1:6" x14ac:dyDescent="0.25">
      <c r="A36" s="15"/>
      <c r="B36" s="15"/>
      <c r="C36" s="15"/>
      <c r="D36" s="15"/>
      <c r="E36" s="15"/>
      <c r="F36" s="15"/>
    </row>
    <row r="37" spans="1:6" x14ac:dyDescent="0.25">
      <c r="A37" s="15"/>
      <c r="B37" s="15"/>
      <c r="C37" s="15"/>
      <c r="D37" s="15"/>
      <c r="E37" s="15"/>
      <c r="F37" s="15"/>
    </row>
    <row r="38" spans="1:6" x14ac:dyDescent="0.25">
      <c r="A38" s="15"/>
      <c r="B38" s="15"/>
      <c r="C38" s="15"/>
      <c r="D38" s="15"/>
      <c r="E38" s="15"/>
      <c r="F38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C13" sqref="C13"/>
    </sheetView>
  </sheetViews>
  <sheetFormatPr defaultRowHeight="15" x14ac:dyDescent="0.25"/>
  <cols>
    <col min="1" max="1" width="12.28515625" style="1" bestFit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7109375" style="1" bestFit="1" customWidth="1"/>
    <col min="8" max="16384" width="9.140625" style="1"/>
  </cols>
  <sheetData>
    <row r="1" spans="1:7" x14ac:dyDescent="0.25">
      <c r="A1" s="382" t="s">
        <v>34</v>
      </c>
      <c r="B1" s="382"/>
      <c r="C1" s="382"/>
      <c r="D1" s="382"/>
      <c r="E1" s="382"/>
      <c r="F1" s="382"/>
    </row>
    <row r="2" spans="1:7" x14ac:dyDescent="0.25">
      <c r="A2" s="383"/>
      <c r="B2" s="383"/>
      <c r="C2" s="383"/>
      <c r="D2" s="383"/>
      <c r="E2" s="383"/>
      <c r="F2" s="383"/>
    </row>
    <row r="3" spans="1:7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65" t="s">
        <v>64</v>
      </c>
    </row>
    <row r="4" spans="1:7" ht="30.75" customHeight="1" x14ac:dyDescent="0.25">
      <c r="A4" s="21" t="s">
        <v>7</v>
      </c>
      <c r="B4" s="18">
        <v>1</v>
      </c>
      <c r="C4" s="2" t="s">
        <v>171</v>
      </c>
      <c r="D4" s="48" t="s">
        <v>80</v>
      </c>
      <c r="E4" s="4" t="s">
        <v>141</v>
      </c>
      <c r="F4" s="4" t="s">
        <v>164</v>
      </c>
      <c r="G4" s="15"/>
    </row>
    <row r="5" spans="1:7" ht="47.25" x14ac:dyDescent="0.25">
      <c r="A5" s="3"/>
      <c r="B5" s="18">
        <v>2</v>
      </c>
      <c r="C5" s="82" t="s">
        <v>202</v>
      </c>
      <c r="D5" s="48" t="s">
        <v>84</v>
      </c>
      <c r="E5" s="4" t="s">
        <v>201</v>
      </c>
      <c r="F5" s="35" t="s">
        <v>201</v>
      </c>
      <c r="G5" s="35" t="s">
        <v>201</v>
      </c>
    </row>
    <row r="6" spans="1:7" ht="31.5" x14ac:dyDescent="0.25">
      <c r="A6" s="3"/>
      <c r="B6" s="18">
        <v>3</v>
      </c>
      <c r="C6" s="82" t="s">
        <v>203</v>
      </c>
      <c r="D6" s="48" t="s">
        <v>96</v>
      </c>
      <c r="E6" s="4" t="s">
        <v>201</v>
      </c>
      <c r="F6" s="35" t="s">
        <v>201</v>
      </c>
      <c r="G6" s="35" t="s">
        <v>201</v>
      </c>
    </row>
    <row r="7" spans="1:7" ht="15.75" x14ac:dyDescent="0.25">
      <c r="A7" s="3"/>
      <c r="B7" s="18">
        <v>4</v>
      </c>
      <c r="C7" s="82" t="s">
        <v>497</v>
      </c>
      <c r="D7" s="48" t="s">
        <v>119</v>
      </c>
      <c r="E7" s="4" t="s">
        <v>493</v>
      </c>
      <c r="F7" s="4"/>
      <c r="G7" s="15"/>
    </row>
    <row r="8" spans="1:7" ht="15.75" x14ac:dyDescent="0.25">
      <c r="A8" s="3"/>
      <c r="B8" s="18">
        <v>5</v>
      </c>
      <c r="C8" s="82" t="s">
        <v>498</v>
      </c>
      <c r="D8" s="48" t="s">
        <v>122</v>
      </c>
      <c r="E8" s="4" t="s">
        <v>493</v>
      </c>
      <c r="F8" s="4"/>
      <c r="G8" s="15"/>
    </row>
    <row r="9" spans="1:7" ht="15.75" x14ac:dyDescent="0.25">
      <c r="A9" s="3"/>
      <c r="B9" s="32">
        <v>6</v>
      </c>
      <c r="C9" s="82" t="s">
        <v>580</v>
      </c>
      <c r="D9" s="48" t="s">
        <v>123</v>
      </c>
      <c r="E9" s="4" t="s">
        <v>619</v>
      </c>
      <c r="F9" s="16" t="s">
        <v>619</v>
      </c>
      <c r="G9" s="16" t="s">
        <v>619</v>
      </c>
    </row>
    <row r="10" spans="1:7" ht="15.75" x14ac:dyDescent="0.25">
      <c r="A10" s="3"/>
      <c r="B10" s="28">
        <v>7</v>
      </c>
      <c r="C10" s="82" t="s">
        <v>685</v>
      </c>
      <c r="D10" s="48" t="s">
        <v>686</v>
      </c>
      <c r="E10" s="86">
        <v>42622</v>
      </c>
      <c r="F10" s="4">
        <v>42622</v>
      </c>
      <c r="G10" s="15"/>
    </row>
    <row r="11" spans="1:7" ht="30" x14ac:dyDescent="0.25">
      <c r="A11" s="15"/>
      <c r="B11" s="35">
        <v>8</v>
      </c>
      <c r="C11" s="36" t="s">
        <v>714</v>
      </c>
      <c r="D11" s="48" t="s">
        <v>134</v>
      </c>
      <c r="E11" s="69" t="s">
        <v>713</v>
      </c>
      <c r="F11" s="15"/>
      <c r="G11" s="15"/>
    </row>
    <row r="12" spans="1:7" ht="45" x14ac:dyDescent="0.25">
      <c r="A12" s="15"/>
      <c r="B12" s="35">
        <v>9</v>
      </c>
      <c r="C12" s="36" t="s">
        <v>809</v>
      </c>
      <c r="D12" s="48" t="s">
        <v>135</v>
      </c>
      <c r="E12" s="35" t="s">
        <v>810</v>
      </c>
      <c r="F12" s="15"/>
      <c r="G12" s="15"/>
    </row>
    <row r="13" spans="1:7" ht="15.75" x14ac:dyDescent="0.25">
      <c r="A13" s="15"/>
      <c r="B13" s="16">
        <v>10</v>
      </c>
      <c r="C13" s="36" t="s">
        <v>684</v>
      </c>
      <c r="D13" s="48" t="s">
        <v>136</v>
      </c>
      <c r="E13" s="17">
        <v>42562</v>
      </c>
      <c r="F13" s="15"/>
      <c r="G13" s="15"/>
    </row>
    <row r="14" spans="1:7" ht="15.75" x14ac:dyDescent="0.25">
      <c r="A14" s="15"/>
      <c r="B14" s="16"/>
      <c r="C14" s="15"/>
      <c r="D14" s="48"/>
      <c r="E14" s="17"/>
      <c r="F14" s="15"/>
      <c r="G14" s="15"/>
    </row>
    <row r="15" spans="1:7" x14ac:dyDescent="0.25">
      <c r="A15" s="15"/>
      <c r="B15" s="15"/>
      <c r="C15" s="15"/>
      <c r="D15" s="15"/>
      <c r="E15" s="15"/>
      <c r="F15" s="15"/>
      <c r="G15" s="15"/>
    </row>
    <row r="16" spans="1:7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ht="12" customHeight="1" x14ac:dyDescent="0.25">
      <c r="A21" s="15"/>
      <c r="B21" s="15"/>
      <c r="C21" s="15"/>
      <c r="D21" s="15"/>
      <c r="E21" s="15"/>
      <c r="F21" s="15"/>
      <c r="G21" s="15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15"/>
      <c r="B25" s="15"/>
      <c r="C25" s="15"/>
      <c r="D25" s="15"/>
      <c r="E25" s="15"/>
      <c r="F25" s="15"/>
      <c r="G25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15"/>
      <c r="B27" s="15"/>
      <c r="C27" s="15"/>
      <c r="D27" s="15"/>
      <c r="E27" s="15"/>
      <c r="F27" s="15"/>
      <c r="G27" s="15"/>
    </row>
    <row r="28" spans="1:7" x14ac:dyDescent="0.25">
      <c r="A28" s="15"/>
      <c r="B28" s="15"/>
      <c r="C28" s="15"/>
      <c r="D28" s="15"/>
      <c r="E28" s="15"/>
      <c r="F28" s="15"/>
      <c r="G28" s="15"/>
    </row>
    <row r="29" spans="1:7" x14ac:dyDescent="0.25">
      <c r="A29" s="15"/>
      <c r="B29" s="15"/>
      <c r="C29" s="15"/>
      <c r="D29" s="15"/>
      <c r="E29" s="15"/>
      <c r="F29" s="15"/>
      <c r="G29" s="15"/>
    </row>
    <row r="30" spans="1:7" x14ac:dyDescent="0.25">
      <c r="A30" s="15"/>
      <c r="B30" s="15"/>
      <c r="C30" s="15"/>
      <c r="D30" s="15"/>
      <c r="E30" s="15"/>
      <c r="F30" s="15"/>
      <c r="G30" s="15"/>
    </row>
    <row r="31" spans="1:7" x14ac:dyDescent="0.25">
      <c r="A31" s="15"/>
      <c r="B31" s="15"/>
      <c r="C31" s="15"/>
      <c r="D31" s="15"/>
      <c r="E31" s="15"/>
      <c r="F31" s="15"/>
      <c r="G31" s="15"/>
    </row>
    <row r="32" spans="1:7" x14ac:dyDescent="0.25">
      <c r="A32" s="15"/>
      <c r="B32" s="15"/>
      <c r="C32" s="15"/>
      <c r="D32" s="15"/>
      <c r="E32" s="15"/>
      <c r="F32" s="15"/>
      <c r="G32" s="15"/>
    </row>
    <row r="33" spans="1:7" x14ac:dyDescent="0.25">
      <c r="A33" s="15"/>
      <c r="B33" s="15"/>
      <c r="C33" s="15"/>
      <c r="D33" s="15"/>
      <c r="E33" s="15"/>
      <c r="F33" s="15"/>
      <c r="G33" s="15"/>
    </row>
    <row r="34" spans="1:7" x14ac:dyDescent="0.25">
      <c r="A34" s="15"/>
      <c r="B34" s="15"/>
      <c r="C34" s="15"/>
      <c r="D34" s="15"/>
      <c r="E34" s="15"/>
      <c r="F34" s="15"/>
      <c r="G34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D15" sqref="D15:E15"/>
    </sheetView>
  </sheetViews>
  <sheetFormatPr defaultRowHeight="15" x14ac:dyDescent="0.25"/>
  <cols>
    <col min="1" max="1" width="12.28515625" style="1" bestFit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7" x14ac:dyDescent="0.25">
      <c r="A1" s="382" t="s">
        <v>34</v>
      </c>
      <c r="B1" s="382"/>
      <c r="C1" s="382"/>
      <c r="D1" s="382"/>
      <c r="E1" s="382"/>
      <c r="F1" s="382"/>
    </row>
    <row r="2" spans="1:7" x14ac:dyDescent="0.25">
      <c r="A2" s="383"/>
      <c r="B2" s="383"/>
      <c r="C2" s="383"/>
      <c r="D2" s="383"/>
      <c r="E2" s="383"/>
      <c r="F2" s="383"/>
    </row>
    <row r="3" spans="1:7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70" t="s">
        <v>105</v>
      </c>
    </row>
    <row r="4" spans="1:7" ht="15.75" x14ac:dyDescent="0.25">
      <c r="A4" s="384" t="s">
        <v>14</v>
      </c>
      <c r="B4" s="18">
        <v>1</v>
      </c>
      <c r="C4" s="2" t="s">
        <v>313</v>
      </c>
      <c r="D4" s="48" t="s">
        <v>80</v>
      </c>
      <c r="E4" s="4">
        <v>42491</v>
      </c>
      <c r="F4" s="4">
        <v>42583</v>
      </c>
      <c r="G4" s="83" t="s">
        <v>106</v>
      </c>
    </row>
    <row r="5" spans="1:7" ht="15.75" x14ac:dyDescent="0.25">
      <c r="A5" s="385"/>
      <c r="B5" s="18">
        <v>2</v>
      </c>
      <c r="C5" s="2" t="s">
        <v>501</v>
      </c>
      <c r="D5" s="48" t="s">
        <v>84</v>
      </c>
      <c r="E5" s="4" t="s">
        <v>493</v>
      </c>
      <c r="F5" s="4"/>
    </row>
    <row r="6" spans="1:7" ht="31.5" x14ac:dyDescent="0.25">
      <c r="A6" s="386"/>
      <c r="B6" s="18">
        <v>3</v>
      </c>
      <c r="C6" s="2" t="s">
        <v>502</v>
      </c>
      <c r="D6" s="48" t="s">
        <v>96</v>
      </c>
      <c r="E6" s="4" t="s">
        <v>493</v>
      </c>
      <c r="F6" s="4"/>
    </row>
    <row r="7" spans="1:7" ht="15.75" x14ac:dyDescent="0.25">
      <c r="A7" s="3"/>
      <c r="B7" s="34">
        <v>4</v>
      </c>
      <c r="C7" s="134" t="s">
        <v>498</v>
      </c>
      <c r="D7" s="48" t="s">
        <v>119</v>
      </c>
      <c r="E7" s="4" t="s">
        <v>569</v>
      </c>
      <c r="F7" s="4" t="s">
        <v>569</v>
      </c>
    </row>
    <row r="8" spans="1:7" ht="31.5" x14ac:dyDescent="0.25">
      <c r="A8" s="15"/>
      <c r="B8" s="35">
        <v>5</v>
      </c>
      <c r="C8" s="2" t="s">
        <v>549</v>
      </c>
      <c r="D8" s="48" t="s">
        <v>122</v>
      </c>
      <c r="E8" s="15"/>
      <c r="F8" s="69">
        <v>42621</v>
      </c>
    </row>
    <row r="9" spans="1:7" ht="30" x14ac:dyDescent="0.25">
      <c r="A9" s="15"/>
      <c r="B9" s="35">
        <v>6</v>
      </c>
      <c r="C9" s="36" t="s">
        <v>757</v>
      </c>
      <c r="D9" s="48" t="s">
        <v>123</v>
      </c>
      <c r="E9" s="35" t="s">
        <v>758</v>
      </c>
      <c r="F9" s="15"/>
    </row>
    <row r="10" spans="1:7" ht="30" x14ac:dyDescent="0.25">
      <c r="A10" s="15"/>
      <c r="B10" s="35">
        <v>7</v>
      </c>
      <c r="C10" s="36" t="s">
        <v>781</v>
      </c>
      <c r="D10" s="48" t="s">
        <v>133</v>
      </c>
      <c r="E10" s="35" t="s">
        <v>782</v>
      </c>
      <c r="F10" s="15"/>
    </row>
    <row r="11" spans="1:7" ht="30" x14ac:dyDescent="0.25">
      <c r="A11" s="15"/>
      <c r="B11" s="35">
        <v>8</v>
      </c>
      <c r="C11" s="36" t="s">
        <v>860</v>
      </c>
      <c r="D11" s="48" t="s">
        <v>134</v>
      </c>
      <c r="E11" s="69">
        <v>42440</v>
      </c>
      <c r="F11" s="15"/>
    </row>
    <row r="12" spans="1:7" ht="45" x14ac:dyDescent="0.25">
      <c r="A12" s="15"/>
      <c r="B12" s="35">
        <v>9</v>
      </c>
      <c r="C12" s="36" t="s">
        <v>861</v>
      </c>
      <c r="D12" s="48" t="s">
        <v>135</v>
      </c>
      <c r="E12" s="69">
        <v>42440</v>
      </c>
      <c r="F12" s="15"/>
    </row>
    <row r="13" spans="1:7" ht="30" x14ac:dyDescent="0.25">
      <c r="A13" s="15"/>
      <c r="B13" s="35">
        <v>10</v>
      </c>
      <c r="C13" s="36" t="s">
        <v>862</v>
      </c>
      <c r="D13" s="48" t="s">
        <v>136</v>
      </c>
      <c r="E13" s="69">
        <v>42440</v>
      </c>
      <c r="F13" s="15"/>
    </row>
    <row r="14" spans="1:7" ht="30" x14ac:dyDescent="0.25">
      <c r="A14" s="15"/>
      <c r="B14" s="35">
        <v>11</v>
      </c>
      <c r="C14" s="36" t="s">
        <v>935</v>
      </c>
      <c r="D14" s="75" t="s">
        <v>163</v>
      </c>
      <c r="E14" s="35" t="s">
        <v>936</v>
      </c>
      <c r="F14" s="15"/>
      <c r="G14" s="1">
        <f>250000+250000+100000+230000+200000</f>
        <v>1030000</v>
      </c>
    </row>
    <row r="15" spans="1:7" ht="30" x14ac:dyDescent="0.25">
      <c r="A15" s="15"/>
      <c r="B15" s="35">
        <v>12</v>
      </c>
      <c r="C15" s="144" t="s">
        <v>1066</v>
      </c>
      <c r="D15" s="35" t="s">
        <v>337</v>
      </c>
      <c r="E15" s="35" t="s">
        <v>1054</v>
      </c>
      <c r="F15" s="15"/>
    </row>
    <row r="16" spans="1:7" x14ac:dyDescent="0.25">
      <c r="A16" s="15"/>
      <c r="B16" s="15"/>
      <c r="C16" s="15"/>
      <c r="D16" s="15"/>
      <c r="E16" s="15"/>
      <c r="F16" s="15"/>
    </row>
    <row r="17" spans="1:6" x14ac:dyDescent="0.25">
      <c r="A17" s="15"/>
      <c r="B17" s="15"/>
      <c r="C17" s="15"/>
      <c r="D17" s="15"/>
      <c r="E17" s="15"/>
      <c r="F17" s="15"/>
    </row>
    <row r="18" spans="1:6" x14ac:dyDescent="0.25">
      <c r="A18" s="15"/>
      <c r="B18" s="15"/>
      <c r="C18" s="15"/>
      <c r="D18" s="15"/>
      <c r="E18" s="15"/>
      <c r="F18" s="15"/>
    </row>
    <row r="19" spans="1:6" x14ac:dyDescent="0.25">
      <c r="A19" s="15"/>
      <c r="B19" s="15"/>
      <c r="C19" s="15"/>
      <c r="D19" s="15"/>
      <c r="E19" s="15"/>
      <c r="F19" s="15"/>
    </row>
    <row r="20" spans="1:6" x14ac:dyDescent="0.25">
      <c r="A20" s="15"/>
      <c r="B20" s="15"/>
      <c r="C20" s="15"/>
      <c r="D20" s="15"/>
      <c r="E20" s="15"/>
      <c r="F20" s="15"/>
    </row>
    <row r="21" spans="1:6" x14ac:dyDescent="0.25">
      <c r="A21" s="15"/>
      <c r="B21" s="15"/>
      <c r="C21" s="15"/>
      <c r="D21" s="15"/>
      <c r="E21" s="15"/>
      <c r="F21" s="15"/>
    </row>
    <row r="22" spans="1:6" x14ac:dyDescent="0.25">
      <c r="A22" s="15"/>
      <c r="B22" s="15"/>
      <c r="C22" s="15"/>
      <c r="D22" s="15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</sheetData>
  <mergeCells count="2">
    <mergeCell ref="A1:F2"/>
    <mergeCell ref="A4:A6"/>
  </mergeCells>
  <pageMargins left="0.7" right="0.7" top="0.75" bottom="0.75" header="0.3" footer="0.3"/>
  <pageSetup scale="5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C19" sqref="C19"/>
    </sheetView>
  </sheetViews>
  <sheetFormatPr defaultRowHeight="15" x14ac:dyDescent="0.25"/>
  <cols>
    <col min="1" max="1" width="12.28515625" style="1" bestFit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7109375" style="1" bestFit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65" t="s">
        <v>64</v>
      </c>
    </row>
    <row r="4" spans="1:8" ht="47.25" x14ac:dyDescent="0.25">
      <c r="A4" s="21" t="s">
        <v>23</v>
      </c>
      <c r="B4" s="45">
        <v>1</v>
      </c>
      <c r="C4" s="2" t="s">
        <v>181</v>
      </c>
      <c r="D4" s="48" t="s">
        <v>80</v>
      </c>
      <c r="E4" s="4" t="s">
        <v>182</v>
      </c>
      <c r="F4" s="4" t="s">
        <v>196</v>
      </c>
      <c r="G4" s="35" t="s">
        <v>191</v>
      </c>
    </row>
    <row r="5" spans="1:8" ht="15.75" x14ac:dyDescent="0.25">
      <c r="A5" s="3"/>
      <c r="B5" s="18">
        <v>2</v>
      </c>
      <c r="C5" s="2" t="s">
        <v>200</v>
      </c>
      <c r="D5" s="48" t="s">
        <v>84</v>
      </c>
      <c r="E5" s="4" t="s">
        <v>201</v>
      </c>
      <c r="F5" s="4" t="s">
        <v>201</v>
      </c>
      <c r="G5" s="4" t="s">
        <v>201</v>
      </c>
    </row>
    <row r="6" spans="1:8" ht="30" x14ac:dyDescent="0.25">
      <c r="A6" s="15"/>
      <c r="B6" s="49">
        <v>3</v>
      </c>
      <c r="C6" s="36" t="s">
        <v>583</v>
      </c>
      <c r="D6" s="48" t="s">
        <v>96</v>
      </c>
      <c r="E6" s="4">
        <v>42408</v>
      </c>
      <c r="F6" s="4">
        <v>42621</v>
      </c>
      <c r="G6" s="4"/>
      <c r="H6" s="1" t="s">
        <v>39</v>
      </c>
    </row>
    <row r="7" spans="1:8" ht="30" x14ac:dyDescent="0.25">
      <c r="A7" s="15"/>
      <c r="B7" s="45">
        <v>4</v>
      </c>
      <c r="C7" s="62" t="s">
        <v>827</v>
      </c>
      <c r="D7" s="48" t="s">
        <v>119</v>
      </c>
      <c r="E7" s="35" t="s">
        <v>821</v>
      </c>
      <c r="F7" s="15"/>
      <c r="G7" s="15"/>
    </row>
    <row r="8" spans="1:8" ht="45" x14ac:dyDescent="0.25">
      <c r="A8" s="15"/>
      <c r="B8" s="18">
        <v>5</v>
      </c>
      <c r="C8" s="62" t="s">
        <v>828</v>
      </c>
      <c r="D8" s="48" t="s">
        <v>122</v>
      </c>
      <c r="E8" s="35" t="s">
        <v>821</v>
      </c>
      <c r="F8" s="15"/>
      <c r="G8" s="15"/>
    </row>
    <row r="9" spans="1:8" ht="60" x14ac:dyDescent="0.25">
      <c r="A9" s="15"/>
      <c r="B9" s="49">
        <v>6</v>
      </c>
      <c r="C9" s="62" t="s">
        <v>829</v>
      </c>
      <c r="D9" s="48" t="s">
        <v>123</v>
      </c>
      <c r="E9" s="35" t="s">
        <v>821</v>
      </c>
      <c r="F9" s="15"/>
      <c r="G9" s="15"/>
    </row>
    <row r="10" spans="1:8" ht="15.75" x14ac:dyDescent="0.25">
      <c r="A10" s="15"/>
      <c r="B10" s="45">
        <v>7</v>
      </c>
      <c r="C10" s="62" t="s">
        <v>830</v>
      </c>
      <c r="D10" s="48" t="s">
        <v>133</v>
      </c>
      <c r="E10" s="35" t="s">
        <v>821</v>
      </c>
      <c r="F10" s="15"/>
      <c r="G10" s="15"/>
    </row>
    <row r="11" spans="1:8" ht="60" x14ac:dyDescent="0.25">
      <c r="A11" s="15"/>
      <c r="B11" s="18">
        <v>8</v>
      </c>
      <c r="C11" s="62" t="s">
        <v>831</v>
      </c>
      <c r="D11" s="48" t="s">
        <v>134</v>
      </c>
      <c r="E11" s="35" t="s">
        <v>821</v>
      </c>
      <c r="F11" s="15"/>
      <c r="G11" s="15"/>
    </row>
    <row r="12" spans="1:8" s="147" customFormat="1" ht="30" x14ac:dyDescent="0.25">
      <c r="A12" s="104"/>
      <c r="B12" s="99">
        <v>9</v>
      </c>
      <c r="C12" s="151" t="s">
        <v>863</v>
      </c>
      <c r="D12" s="48" t="s">
        <v>135</v>
      </c>
      <c r="E12" s="242">
        <v>42440</v>
      </c>
      <c r="F12" s="104"/>
      <c r="G12" s="104"/>
    </row>
    <row r="13" spans="1:8" ht="30" x14ac:dyDescent="0.25">
      <c r="A13" s="15"/>
      <c r="B13" s="35">
        <v>10</v>
      </c>
      <c r="C13" s="36" t="s">
        <v>772</v>
      </c>
      <c r="D13" s="75" t="s">
        <v>136</v>
      </c>
      <c r="E13" s="35" t="s">
        <v>934</v>
      </c>
      <c r="F13" s="35" t="s">
        <v>939</v>
      </c>
      <c r="G13" s="15"/>
    </row>
    <row r="14" spans="1:8" ht="30" x14ac:dyDescent="0.25">
      <c r="A14" s="15"/>
      <c r="B14" s="99">
        <v>11</v>
      </c>
      <c r="C14" s="36" t="s">
        <v>982</v>
      </c>
      <c r="D14" s="75" t="s">
        <v>163</v>
      </c>
      <c r="E14" s="35" t="s">
        <v>338</v>
      </c>
      <c r="F14" s="15"/>
      <c r="G14" s="15"/>
    </row>
    <row r="15" spans="1:8" ht="45" x14ac:dyDescent="0.25">
      <c r="A15" s="15"/>
      <c r="B15" s="35">
        <v>12</v>
      </c>
      <c r="C15" s="36" t="s">
        <v>981</v>
      </c>
      <c r="D15" s="75" t="s">
        <v>337</v>
      </c>
      <c r="E15" s="35" t="s">
        <v>338</v>
      </c>
      <c r="F15" s="15"/>
      <c r="G15" s="15"/>
    </row>
    <row r="16" spans="1:8" ht="45" x14ac:dyDescent="0.25">
      <c r="A16" s="15"/>
      <c r="B16" s="99">
        <v>13</v>
      </c>
      <c r="C16" s="36" t="s">
        <v>980</v>
      </c>
      <c r="D16" s="75" t="s">
        <v>338</v>
      </c>
      <c r="E16" s="35" t="s">
        <v>338</v>
      </c>
      <c r="F16" s="15"/>
      <c r="G16" s="15"/>
    </row>
    <row r="17" spans="1:7" ht="45" x14ac:dyDescent="0.25">
      <c r="A17" s="15"/>
      <c r="B17" s="35">
        <v>14</v>
      </c>
      <c r="C17" s="173" t="s">
        <v>983</v>
      </c>
      <c r="D17" s="75" t="s">
        <v>339</v>
      </c>
      <c r="E17" s="35" t="s">
        <v>338</v>
      </c>
      <c r="F17" s="15"/>
      <c r="G17" s="15"/>
    </row>
    <row r="18" spans="1:7" x14ac:dyDescent="0.25">
      <c r="A18" s="15"/>
      <c r="B18" s="99">
        <v>15</v>
      </c>
      <c r="C18" s="15" t="s">
        <v>984</v>
      </c>
      <c r="D18" s="75" t="s">
        <v>340</v>
      </c>
      <c r="E18" s="35" t="s">
        <v>338</v>
      </c>
      <c r="F18" s="15"/>
      <c r="G18" s="15"/>
    </row>
    <row r="19" spans="1:7" x14ac:dyDescent="0.25">
      <c r="A19" s="15"/>
      <c r="B19" s="35">
        <v>16</v>
      </c>
      <c r="C19" s="15" t="s">
        <v>985</v>
      </c>
      <c r="D19" s="75" t="s">
        <v>341</v>
      </c>
      <c r="E19" s="35" t="s">
        <v>338</v>
      </c>
      <c r="F19" s="15"/>
      <c r="G19" s="15"/>
    </row>
    <row r="20" spans="1:7" x14ac:dyDescent="0.25">
      <c r="A20" s="15"/>
      <c r="B20" s="99">
        <v>17</v>
      </c>
      <c r="C20" s="15"/>
      <c r="D20" s="15"/>
      <c r="E20" s="15"/>
      <c r="F20" s="15"/>
      <c r="G20" s="15"/>
    </row>
    <row r="21" spans="1:7" x14ac:dyDescent="0.25">
      <c r="A21" s="15"/>
      <c r="B21" s="15"/>
      <c r="C21" s="15"/>
      <c r="D21" s="15"/>
      <c r="E21" s="15"/>
      <c r="F21" s="15"/>
      <c r="G21" s="15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15"/>
      <c r="B25" s="15"/>
      <c r="C25" s="15"/>
      <c r="D25" s="15"/>
      <c r="E25" s="15"/>
      <c r="F25" s="15"/>
      <c r="G25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15"/>
      <c r="B27" s="15"/>
      <c r="C27" s="15"/>
      <c r="D27" s="15"/>
      <c r="E27" s="15"/>
      <c r="F27" s="15"/>
      <c r="G27" s="15"/>
    </row>
    <row r="28" spans="1:7" x14ac:dyDescent="0.25">
      <c r="A28" s="15"/>
      <c r="B28" s="15"/>
      <c r="C28" s="15"/>
      <c r="D28" s="15"/>
      <c r="E28" s="15"/>
      <c r="F28" s="15"/>
      <c r="G28" s="15"/>
    </row>
    <row r="29" spans="1:7" x14ac:dyDescent="0.25">
      <c r="A29" s="15"/>
      <c r="B29" s="15"/>
      <c r="C29" s="15"/>
      <c r="D29" s="15"/>
      <c r="E29" s="15"/>
      <c r="F29" s="15"/>
      <c r="G29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C11" sqref="C11"/>
    </sheetView>
  </sheetViews>
  <sheetFormatPr defaultRowHeight="15" x14ac:dyDescent="0.25"/>
  <cols>
    <col min="1" max="1" width="12.28515625" style="1" bestFit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8" style="1" bestFit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67" t="s">
        <v>65</v>
      </c>
    </row>
    <row r="4" spans="1:8" ht="15.75" x14ac:dyDescent="0.25">
      <c r="A4" s="50" t="s">
        <v>8</v>
      </c>
      <c r="B4" s="39">
        <v>1</v>
      </c>
      <c r="C4" s="12" t="s">
        <v>555</v>
      </c>
      <c r="D4" s="48" t="s">
        <v>80</v>
      </c>
      <c r="E4" s="4" t="s">
        <v>556</v>
      </c>
      <c r="F4" s="4"/>
      <c r="G4" s="15"/>
    </row>
    <row r="5" spans="1:8" ht="28.5" x14ac:dyDescent="0.25">
      <c r="A5" s="15"/>
      <c r="B5" s="16">
        <v>2</v>
      </c>
      <c r="C5" s="12" t="s">
        <v>557</v>
      </c>
      <c r="D5" s="48" t="s">
        <v>84</v>
      </c>
      <c r="E5" s="4" t="s">
        <v>556</v>
      </c>
      <c r="F5" s="4"/>
      <c r="G5" s="15"/>
    </row>
    <row r="6" spans="1:8" ht="30" x14ac:dyDescent="0.25">
      <c r="A6" s="15"/>
      <c r="B6" s="35">
        <v>3</v>
      </c>
      <c r="C6" s="36" t="s">
        <v>558</v>
      </c>
      <c r="D6" s="75" t="s">
        <v>96</v>
      </c>
      <c r="E6" s="4" t="s">
        <v>556</v>
      </c>
      <c r="F6" s="17"/>
      <c r="G6" s="17"/>
      <c r="H6" s="1" t="s">
        <v>39</v>
      </c>
    </row>
    <row r="7" spans="1:8" x14ac:dyDescent="0.25">
      <c r="A7" s="15"/>
      <c r="B7" s="16">
        <v>4</v>
      </c>
      <c r="C7" s="15" t="s">
        <v>580</v>
      </c>
      <c r="D7" s="16" t="s">
        <v>119</v>
      </c>
      <c r="E7" s="16" t="s">
        <v>637</v>
      </c>
      <c r="F7" s="15" t="s">
        <v>649</v>
      </c>
      <c r="G7" s="15"/>
    </row>
    <row r="8" spans="1:8" ht="30" x14ac:dyDescent="0.25">
      <c r="A8" s="15"/>
      <c r="B8" s="35">
        <v>5</v>
      </c>
      <c r="C8" s="36" t="s">
        <v>753</v>
      </c>
      <c r="D8" s="35" t="s">
        <v>122</v>
      </c>
      <c r="E8" s="35" t="s">
        <v>934</v>
      </c>
      <c r="F8" s="15"/>
      <c r="G8" s="15"/>
    </row>
    <row r="9" spans="1:8" ht="30" x14ac:dyDescent="0.25">
      <c r="A9" s="15"/>
      <c r="B9" s="35">
        <v>6</v>
      </c>
      <c r="C9" s="36" t="s">
        <v>946</v>
      </c>
      <c r="D9" s="35" t="s">
        <v>123</v>
      </c>
      <c r="E9" s="35" t="s">
        <v>943</v>
      </c>
      <c r="F9" s="92">
        <v>42533</v>
      </c>
      <c r="G9" s="15"/>
    </row>
    <row r="10" spans="1:8" x14ac:dyDescent="0.25">
      <c r="A10" s="15"/>
      <c r="B10" s="16">
        <v>7</v>
      </c>
      <c r="C10" s="15" t="s">
        <v>961</v>
      </c>
      <c r="D10" s="35" t="s">
        <v>133</v>
      </c>
      <c r="E10" s="69">
        <v>42533</v>
      </c>
      <c r="F10" s="15"/>
      <c r="G10" s="15"/>
    </row>
    <row r="11" spans="1:8" x14ac:dyDescent="0.25">
      <c r="A11" s="15"/>
      <c r="B11" s="16">
        <v>8</v>
      </c>
      <c r="C11" s="15" t="s">
        <v>962</v>
      </c>
      <c r="D11" s="35" t="s">
        <v>134</v>
      </c>
      <c r="E11" s="69">
        <v>42533</v>
      </c>
      <c r="F11" s="15"/>
      <c r="G11" s="15"/>
    </row>
    <row r="12" spans="1:8" x14ac:dyDescent="0.25">
      <c r="A12" s="15"/>
      <c r="B12" s="16"/>
      <c r="C12" s="15"/>
      <c r="D12" s="15"/>
      <c r="E12" s="15"/>
      <c r="F12" s="15"/>
      <c r="G12" s="15"/>
    </row>
    <row r="13" spans="1:8" x14ac:dyDescent="0.25">
      <c r="A13" s="15"/>
      <c r="B13" s="15"/>
      <c r="C13" s="15"/>
      <c r="D13" s="15"/>
      <c r="E13" s="15"/>
      <c r="F13" s="15"/>
      <c r="G13" s="15"/>
    </row>
    <row r="14" spans="1:8" x14ac:dyDescent="0.25">
      <c r="A14" s="15"/>
      <c r="B14" s="15"/>
      <c r="C14" s="15"/>
      <c r="D14" s="15"/>
      <c r="E14" s="15"/>
      <c r="F14" s="15"/>
      <c r="G14" s="15"/>
    </row>
    <row r="15" spans="1:8" x14ac:dyDescent="0.25">
      <c r="A15" s="15"/>
      <c r="B15" s="15"/>
      <c r="C15" s="15"/>
      <c r="D15" s="15"/>
      <c r="E15" s="15"/>
      <c r="F15" s="15"/>
      <c r="G15" s="15"/>
    </row>
    <row r="16" spans="1:8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15"/>
      <c r="B21" s="15"/>
      <c r="C21" s="15"/>
      <c r="D21" s="15"/>
      <c r="E21" s="15"/>
      <c r="F21" s="15"/>
      <c r="G21" s="15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15"/>
      <c r="B25" s="15"/>
      <c r="C25" s="15"/>
      <c r="D25" s="15"/>
      <c r="E25" s="15"/>
      <c r="F25" s="15"/>
      <c r="G25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15"/>
      <c r="B27" s="15"/>
      <c r="C27" s="15"/>
      <c r="D27" s="15"/>
      <c r="E27" s="15"/>
      <c r="F27" s="15"/>
      <c r="G27" s="15"/>
    </row>
    <row r="28" spans="1:7" x14ac:dyDescent="0.25">
      <c r="A28" s="15"/>
      <c r="B28" s="15"/>
      <c r="C28" s="15"/>
      <c r="D28" s="15"/>
      <c r="E28" s="15"/>
      <c r="F28" s="15"/>
      <c r="G28" s="15"/>
    </row>
    <row r="29" spans="1:7" x14ac:dyDescent="0.25">
      <c r="A29" s="15"/>
      <c r="B29" s="15"/>
      <c r="C29" s="15"/>
      <c r="D29" s="15"/>
      <c r="E29" s="15"/>
      <c r="F29" s="15"/>
      <c r="G29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view="pageBreakPreview" topLeftCell="B1" zoomScale="60" zoomScaleNormal="100" workbookViewId="0">
      <pane ySplit="3" topLeftCell="A4" activePane="bottomLeft" state="frozen"/>
      <selection activeCell="E257" sqref="E257"/>
      <selection pane="bottomLeft" activeCell="E8" sqref="E8"/>
    </sheetView>
  </sheetViews>
  <sheetFormatPr defaultRowHeight="15" x14ac:dyDescent="0.25"/>
  <cols>
    <col min="1" max="1" width="17" style="1" bestFit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</row>
    <row r="4" spans="1:8" ht="24.75" customHeight="1" x14ac:dyDescent="0.25">
      <c r="A4" s="51" t="s">
        <v>28</v>
      </c>
      <c r="B4" s="42">
        <v>1</v>
      </c>
      <c r="C4" s="2" t="s">
        <v>69</v>
      </c>
      <c r="D4" s="48" t="s">
        <v>80</v>
      </c>
      <c r="E4" s="4" t="s">
        <v>144</v>
      </c>
      <c r="F4" s="4" t="s">
        <v>143</v>
      </c>
    </row>
    <row r="5" spans="1:8" ht="21.75" customHeight="1" x14ac:dyDescent="0.25">
      <c r="A5" s="3"/>
      <c r="B5" s="18">
        <v>2</v>
      </c>
      <c r="C5" s="2" t="s">
        <v>505</v>
      </c>
      <c r="D5" s="48" t="s">
        <v>84</v>
      </c>
      <c r="E5" s="4" t="s">
        <v>507</v>
      </c>
      <c r="F5" s="4"/>
    </row>
    <row r="6" spans="1:8" ht="30" x14ac:dyDescent="0.25">
      <c r="A6" s="15"/>
      <c r="B6" s="34">
        <v>3</v>
      </c>
      <c r="C6" s="36" t="s">
        <v>506</v>
      </c>
      <c r="D6" s="75" t="s">
        <v>96</v>
      </c>
      <c r="E6" s="4" t="s">
        <v>507</v>
      </c>
      <c r="F6" s="15"/>
    </row>
    <row r="7" spans="1:8" ht="30" x14ac:dyDescent="0.25">
      <c r="A7" s="15"/>
      <c r="B7" s="34">
        <v>4</v>
      </c>
      <c r="C7" s="36" t="s">
        <v>753</v>
      </c>
      <c r="D7" s="75" t="s">
        <v>119</v>
      </c>
      <c r="E7" s="35" t="s">
        <v>940</v>
      </c>
      <c r="F7" s="15"/>
      <c r="H7" s="1" t="s">
        <v>39</v>
      </c>
    </row>
    <row r="8" spans="1:8" x14ac:dyDescent="0.25">
      <c r="A8" s="15"/>
      <c r="B8" s="34">
        <v>5</v>
      </c>
      <c r="C8" s="15" t="s">
        <v>1026</v>
      </c>
      <c r="D8" s="43" t="s">
        <v>122</v>
      </c>
      <c r="E8" s="15" t="s">
        <v>908</v>
      </c>
      <c r="F8" s="15"/>
    </row>
    <row r="9" spans="1:8" x14ac:dyDescent="0.25">
      <c r="A9" s="15"/>
      <c r="B9" s="34"/>
      <c r="C9" s="15"/>
      <c r="D9" s="43"/>
      <c r="E9" s="15"/>
      <c r="F9" s="15"/>
    </row>
    <row r="10" spans="1:8" x14ac:dyDescent="0.25">
      <c r="A10" s="15"/>
      <c r="B10" s="15"/>
      <c r="C10" s="15"/>
      <c r="D10" s="43"/>
      <c r="E10" s="15"/>
      <c r="F10" s="15"/>
    </row>
    <row r="11" spans="1:8" x14ac:dyDescent="0.25">
      <c r="A11" s="15"/>
      <c r="B11" s="15"/>
      <c r="C11" s="15"/>
      <c r="D11" s="43"/>
      <c r="E11" s="15"/>
      <c r="F11" s="15"/>
    </row>
    <row r="12" spans="1:8" x14ac:dyDescent="0.25">
      <c r="A12" s="15"/>
      <c r="B12" s="15"/>
      <c r="C12" s="15"/>
      <c r="D12" s="43"/>
      <c r="E12" s="15"/>
      <c r="F12" s="15"/>
    </row>
    <row r="13" spans="1:8" x14ac:dyDescent="0.25">
      <c r="A13" s="15"/>
      <c r="B13" s="15"/>
      <c r="C13" s="15"/>
      <c r="D13" s="43"/>
      <c r="E13" s="15"/>
      <c r="F13" s="15"/>
    </row>
    <row r="14" spans="1:8" x14ac:dyDescent="0.25">
      <c r="A14" s="15"/>
      <c r="B14" s="15"/>
      <c r="C14" s="15"/>
      <c r="D14" s="43"/>
      <c r="E14" s="15"/>
      <c r="F14" s="15"/>
    </row>
    <row r="15" spans="1:8" x14ac:dyDescent="0.25">
      <c r="A15" s="15"/>
      <c r="B15" s="15"/>
      <c r="C15" s="15"/>
      <c r="D15" s="43"/>
      <c r="E15" s="15"/>
      <c r="F15" s="15"/>
    </row>
    <row r="16" spans="1:8" x14ac:dyDescent="0.25">
      <c r="A16" s="15"/>
      <c r="B16" s="15"/>
      <c r="C16" s="15"/>
      <c r="D16" s="43"/>
      <c r="E16" s="15"/>
      <c r="F16" s="15"/>
    </row>
    <row r="17" spans="1:6" x14ac:dyDescent="0.25">
      <c r="A17" s="15"/>
      <c r="B17" s="15"/>
      <c r="C17" s="15"/>
      <c r="D17" s="43"/>
      <c r="E17" s="15"/>
      <c r="F17" s="15"/>
    </row>
    <row r="18" spans="1:6" x14ac:dyDescent="0.25">
      <c r="A18" s="15"/>
      <c r="B18" s="15"/>
      <c r="C18" s="15"/>
      <c r="D18" s="43"/>
      <c r="E18" s="15"/>
      <c r="F18" s="15"/>
    </row>
    <row r="19" spans="1:6" x14ac:dyDescent="0.25">
      <c r="A19" s="15"/>
      <c r="B19" s="15"/>
      <c r="C19" s="15"/>
      <c r="D19" s="43"/>
      <c r="E19" s="15"/>
      <c r="F19" s="15"/>
    </row>
    <row r="20" spans="1:6" x14ac:dyDescent="0.25">
      <c r="A20" s="15"/>
      <c r="B20" s="15"/>
      <c r="C20" s="15"/>
      <c r="D20" s="43"/>
      <c r="E20" s="15"/>
      <c r="F20" s="15"/>
    </row>
    <row r="21" spans="1:6" x14ac:dyDescent="0.25">
      <c r="A21" s="15"/>
      <c r="B21" s="15"/>
      <c r="C21" s="15"/>
      <c r="D21" s="43"/>
      <c r="E21" s="15"/>
      <c r="F21" s="15"/>
    </row>
    <row r="22" spans="1:6" x14ac:dyDescent="0.25">
      <c r="A22" s="15"/>
      <c r="B22" s="15"/>
      <c r="C22" s="15"/>
      <c r="D22" s="43"/>
      <c r="E22" s="15"/>
      <c r="F22" s="15"/>
    </row>
    <row r="23" spans="1:6" x14ac:dyDescent="0.25">
      <c r="A23" s="15"/>
      <c r="B23" s="15"/>
      <c r="C23" s="15"/>
      <c r="D23" s="15"/>
      <c r="E23" s="15"/>
      <c r="F23" s="15"/>
    </row>
    <row r="24" spans="1:6" x14ac:dyDescent="0.25">
      <c r="A24" s="15"/>
      <c r="B24" s="15"/>
      <c r="C24" s="15"/>
      <c r="D24" s="15"/>
      <c r="E24" s="15"/>
      <c r="F24" s="15"/>
    </row>
    <row r="25" spans="1:6" x14ac:dyDescent="0.25">
      <c r="A25" s="15"/>
      <c r="B25" s="15"/>
      <c r="C25" s="15"/>
      <c r="D25" s="15"/>
      <c r="E25" s="15"/>
      <c r="F25" s="15"/>
    </row>
    <row r="26" spans="1:6" x14ac:dyDescent="0.25">
      <c r="A26" s="15"/>
      <c r="B26" s="15"/>
      <c r="C26" s="15"/>
      <c r="D26" s="15"/>
      <c r="E26" s="15"/>
      <c r="F26" s="15"/>
    </row>
    <row r="27" spans="1:6" x14ac:dyDescent="0.25">
      <c r="A27" s="15"/>
      <c r="B27" s="15"/>
      <c r="C27" s="15"/>
      <c r="D27" s="15"/>
      <c r="E27" s="15"/>
      <c r="F27" s="15"/>
    </row>
    <row r="28" spans="1:6" x14ac:dyDescent="0.25">
      <c r="A28" s="15"/>
      <c r="B28" s="15"/>
      <c r="C28" s="15"/>
      <c r="D28" s="15"/>
      <c r="E28" s="15"/>
      <c r="F28" s="15"/>
    </row>
    <row r="29" spans="1:6" x14ac:dyDescent="0.25">
      <c r="A29" s="15"/>
      <c r="B29" s="15"/>
      <c r="C29" s="15"/>
      <c r="D29" s="15"/>
      <c r="E29" s="15"/>
      <c r="F29" s="15"/>
    </row>
    <row r="30" spans="1:6" x14ac:dyDescent="0.25">
      <c r="A30" s="15"/>
      <c r="B30" s="15"/>
      <c r="C30" s="15"/>
      <c r="D30" s="15"/>
      <c r="E30" s="15"/>
      <c r="F30" s="15"/>
    </row>
    <row r="31" spans="1:6" x14ac:dyDescent="0.25">
      <c r="A31" s="15"/>
      <c r="B31" s="15"/>
      <c r="C31" s="15"/>
      <c r="D31" s="15"/>
      <c r="E31" s="15"/>
      <c r="F31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4"/>
  <sheetViews>
    <sheetView view="pageBreakPreview" zoomScale="60" zoomScaleNormal="100" workbookViewId="0">
      <pane ySplit="3" topLeftCell="A12" activePane="bottomLeft" state="frozen"/>
      <selection activeCell="E257" sqref="E257"/>
      <selection pane="bottomLeft" activeCell="F29" sqref="F29"/>
    </sheetView>
  </sheetViews>
  <sheetFormatPr defaultRowHeight="15" x14ac:dyDescent="0.25"/>
  <cols>
    <col min="1" max="1" width="12.28515625" style="1" bestFit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6" x14ac:dyDescent="0.25">
      <c r="A1" s="382" t="s">
        <v>34</v>
      </c>
      <c r="B1" s="382"/>
      <c r="C1" s="382"/>
      <c r="D1" s="382"/>
      <c r="E1" s="382"/>
      <c r="F1" s="382"/>
    </row>
    <row r="2" spans="1:6" x14ac:dyDescent="0.25">
      <c r="A2" s="383"/>
      <c r="B2" s="383"/>
      <c r="C2" s="383"/>
      <c r="D2" s="383"/>
      <c r="E2" s="383"/>
      <c r="F2" s="383"/>
    </row>
    <row r="3" spans="1:6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</row>
    <row r="4" spans="1:6" ht="15.75" x14ac:dyDescent="0.25">
      <c r="A4" s="21" t="s">
        <v>36</v>
      </c>
      <c r="B4" s="39">
        <v>1</v>
      </c>
      <c r="C4" s="2" t="s">
        <v>115</v>
      </c>
      <c r="D4" s="48" t="s">
        <v>80</v>
      </c>
      <c r="E4" s="4">
        <v>42552</v>
      </c>
      <c r="F4" s="4" t="s">
        <v>120</v>
      </c>
    </row>
    <row r="5" spans="1:6" ht="15.75" x14ac:dyDescent="0.25">
      <c r="A5" s="3"/>
      <c r="B5" s="18">
        <v>2</v>
      </c>
      <c r="C5" s="82" t="s">
        <v>124</v>
      </c>
      <c r="D5" s="48" t="s">
        <v>84</v>
      </c>
      <c r="E5" s="4" t="s">
        <v>108</v>
      </c>
      <c r="F5" s="4" t="s">
        <v>143</v>
      </c>
    </row>
    <row r="6" spans="1:6" ht="45" x14ac:dyDescent="0.25">
      <c r="A6" s="15"/>
      <c r="B6" s="16">
        <v>3</v>
      </c>
      <c r="C6" s="36" t="s">
        <v>125</v>
      </c>
      <c r="D6" s="48" t="s">
        <v>96</v>
      </c>
      <c r="E6" s="4" t="s">
        <v>108</v>
      </c>
      <c r="F6" s="4" t="s">
        <v>143</v>
      </c>
    </row>
    <row r="7" spans="1:6" ht="45" x14ac:dyDescent="0.25">
      <c r="A7" s="15"/>
      <c r="B7" s="16">
        <v>4</v>
      </c>
      <c r="C7" s="36" t="s">
        <v>126</v>
      </c>
      <c r="D7" s="48" t="s">
        <v>119</v>
      </c>
      <c r="E7" s="4" t="s">
        <v>108</v>
      </c>
      <c r="F7" s="4" t="s">
        <v>143</v>
      </c>
    </row>
    <row r="8" spans="1:6" ht="60" x14ac:dyDescent="0.25">
      <c r="A8" s="15"/>
      <c r="B8" s="35">
        <v>5</v>
      </c>
      <c r="C8" s="36" t="s">
        <v>127</v>
      </c>
      <c r="D8" s="48" t="s">
        <v>122</v>
      </c>
      <c r="E8" s="4" t="s">
        <v>108</v>
      </c>
      <c r="F8" s="35" t="s">
        <v>141</v>
      </c>
    </row>
    <row r="9" spans="1:6" ht="15.75" x14ac:dyDescent="0.25">
      <c r="A9" s="15"/>
      <c r="B9" s="35">
        <v>6</v>
      </c>
      <c r="C9" s="36" t="s">
        <v>128</v>
      </c>
      <c r="D9" s="48" t="s">
        <v>123</v>
      </c>
      <c r="E9" s="4" t="s">
        <v>108</v>
      </c>
      <c r="F9" s="35" t="s">
        <v>141</v>
      </c>
    </row>
    <row r="10" spans="1:6" ht="15.75" x14ac:dyDescent="0.25">
      <c r="A10" s="15"/>
      <c r="B10" s="35">
        <v>7</v>
      </c>
      <c r="C10" s="36" t="s">
        <v>129</v>
      </c>
      <c r="D10" s="48" t="s">
        <v>133</v>
      </c>
      <c r="E10" s="4" t="s">
        <v>108</v>
      </c>
      <c r="F10" s="35" t="s">
        <v>141</v>
      </c>
    </row>
    <row r="11" spans="1:6" ht="15.75" x14ac:dyDescent="0.25">
      <c r="A11" s="15"/>
      <c r="B11" s="35">
        <v>8</v>
      </c>
      <c r="C11" s="36" t="s">
        <v>130</v>
      </c>
      <c r="D11" s="48" t="s">
        <v>134</v>
      </c>
      <c r="E11" s="4" t="s">
        <v>108</v>
      </c>
      <c r="F11" s="35" t="s">
        <v>141</v>
      </c>
    </row>
    <row r="12" spans="1:6" ht="45" x14ac:dyDescent="0.25">
      <c r="A12" s="15"/>
      <c r="B12" s="35">
        <v>9</v>
      </c>
      <c r="C12" s="36" t="s">
        <v>131</v>
      </c>
      <c r="D12" s="48" t="s">
        <v>135</v>
      </c>
      <c r="E12" s="4" t="s">
        <v>108</v>
      </c>
      <c r="F12" s="35" t="s">
        <v>141</v>
      </c>
    </row>
    <row r="13" spans="1:6" ht="30" x14ac:dyDescent="0.25">
      <c r="A13" s="15"/>
      <c r="B13" s="35">
        <v>10</v>
      </c>
      <c r="C13" s="36" t="s">
        <v>132</v>
      </c>
      <c r="D13" s="48" t="s">
        <v>136</v>
      </c>
      <c r="E13" s="4" t="s">
        <v>108</v>
      </c>
      <c r="F13" s="35" t="s">
        <v>141</v>
      </c>
    </row>
    <row r="14" spans="1:6" ht="15.75" x14ac:dyDescent="0.25">
      <c r="A14" s="15"/>
      <c r="B14" s="16">
        <v>11</v>
      </c>
      <c r="C14" s="15" t="s">
        <v>162</v>
      </c>
      <c r="D14" s="48" t="s">
        <v>163</v>
      </c>
      <c r="E14" s="4" t="s">
        <v>108</v>
      </c>
      <c r="F14" s="16" t="s">
        <v>204</v>
      </c>
    </row>
    <row r="15" spans="1:6" ht="30" x14ac:dyDescent="0.25">
      <c r="A15" s="15"/>
      <c r="B15" s="16">
        <v>12</v>
      </c>
      <c r="C15" s="36" t="s">
        <v>327</v>
      </c>
      <c r="D15" s="109" t="s">
        <v>337</v>
      </c>
      <c r="E15" s="4" t="s">
        <v>108</v>
      </c>
      <c r="F15" s="69">
        <v>42646</v>
      </c>
    </row>
    <row r="16" spans="1:6" ht="30" x14ac:dyDescent="0.25">
      <c r="A16" s="15"/>
      <c r="B16" s="16">
        <v>13</v>
      </c>
      <c r="C16" s="36" t="s">
        <v>328</v>
      </c>
      <c r="D16" s="108" t="s">
        <v>338</v>
      </c>
      <c r="E16" s="4" t="s">
        <v>108</v>
      </c>
      <c r="F16" s="69">
        <v>42646</v>
      </c>
    </row>
    <row r="17" spans="1:6" ht="30" x14ac:dyDescent="0.25">
      <c r="A17" s="15"/>
      <c r="B17" s="16">
        <v>14</v>
      </c>
      <c r="C17" s="36" t="s">
        <v>329</v>
      </c>
      <c r="D17" s="108" t="s">
        <v>339</v>
      </c>
      <c r="E17" s="4" t="s">
        <v>108</v>
      </c>
      <c r="F17" s="69">
        <v>42646</v>
      </c>
    </row>
    <row r="18" spans="1:6" ht="45" x14ac:dyDescent="0.25">
      <c r="A18" s="15"/>
      <c r="B18" s="35">
        <v>15</v>
      </c>
      <c r="C18" s="36" t="s">
        <v>330</v>
      </c>
      <c r="D18" s="47" t="s">
        <v>340</v>
      </c>
      <c r="E18" s="4" t="s">
        <v>108</v>
      </c>
      <c r="F18" s="69">
        <v>42646</v>
      </c>
    </row>
    <row r="19" spans="1:6" ht="15.75" x14ac:dyDescent="0.25">
      <c r="A19" s="15"/>
      <c r="B19" s="16">
        <v>16</v>
      </c>
      <c r="C19" s="15" t="s">
        <v>331</v>
      </c>
      <c r="D19" s="108" t="s">
        <v>341</v>
      </c>
      <c r="E19" s="4" t="s">
        <v>108</v>
      </c>
      <c r="F19" s="69">
        <v>42646</v>
      </c>
    </row>
    <row r="20" spans="1:6" ht="15.75" x14ac:dyDescent="0.25">
      <c r="A20" s="15"/>
      <c r="B20" s="16">
        <v>17</v>
      </c>
      <c r="C20" s="15" t="s">
        <v>447</v>
      </c>
      <c r="D20" s="108" t="s">
        <v>448</v>
      </c>
      <c r="E20" s="17">
        <v>42434</v>
      </c>
      <c r="F20" s="15"/>
    </row>
    <row r="21" spans="1:6" ht="15.75" x14ac:dyDescent="0.25">
      <c r="A21" s="15"/>
      <c r="B21" s="16">
        <v>18</v>
      </c>
      <c r="C21" s="15" t="s">
        <v>684</v>
      </c>
      <c r="D21" s="108" t="s">
        <v>851</v>
      </c>
      <c r="E21" s="17">
        <v>42259</v>
      </c>
      <c r="F21" s="15"/>
    </row>
    <row r="22" spans="1:6" ht="15.75" x14ac:dyDescent="0.25">
      <c r="A22" s="15"/>
      <c r="B22" s="16">
        <v>19</v>
      </c>
      <c r="C22" s="280" t="s">
        <v>964</v>
      </c>
      <c r="D22" s="108" t="s">
        <v>852</v>
      </c>
      <c r="E22" s="17"/>
      <c r="F22" s="15"/>
    </row>
    <row r="23" spans="1:6" ht="15.75" x14ac:dyDescent="0.25">
      <c r="A23" s="15"/>
      <c r="B23" s="16"/>
      <c r="C23" s="15"/>
      <c r="D23" s="108"/>
      <c r="E23" s="17"/>
      <c r="F23" s="15"/>
    </row>
    <row r="24" spans="1:6" ht="15.75" x14ac:dyDescent="0.25">
      <c r="A24" s="15"/>
      <c r="B24" s="16"/>
      <c r="C24" s="15"/>
      <c r="D24" s="108"/>
      <c r="E24" s="17"/>
      <c r="F24" s="15"/>
    </row>
    <row r="25" spans="1:6" ht="45" x14ac:dyDescent="0.25">
      <c r="A25" s="15"/>
      <c r="B25" s="268">
        <v>18</v>
      </c>
      <c r="C25" s="188" t="s">
        <v>847</v>
      </c>
      <c r="D25" s="283" t="s">
        <v>851</v>
      </c>
      <c r="E25" s="268" t="s">
        <v>857</v>
      </c>
      <c r="F25" s="15"/>
    </row>
    <row r="26" spans="1:6" ht="45" x14ac:dyDescent="0.25">
      <c r="A26" s="15"/>
      <c r="B26" s="268">
        <v>19</v>
      </c>
      <c r="C26" s="188" t="s">
        <v>845</v>
      </c>
      <c r="D26" s="283" t="s">
        <v>851</v>
      </c>
      <c r="E26" s="268" t="s">
        <v>857</v>
      </c>
      <c r="F26" s="15"/>
    </row>
    <row r="27" spans="1:6" ht="30" x14ac:dyDescent="0.25">
      <c r="A27" s="15"/>
      <c r="B27" s="284">
        <v>20</v>
      </c>
      <c r="C27" s="188" t="s">
        <v>846</v>
      </c>
      <c r="D27" s="283" t="s">
        <v>852</v>
      </c>
      <c r="E27" s="268" t="s">
        <v>857</v>
      </c>
      <c r="F27" s="15"/>
    </row>
    <row r="28" spans="1:6" ht="45" x14ac:dyDescent="0.25">
      <c r="A28" s="15"/>
      <c r="B28" s="268">
        <v>21</v>
      </c>
      <c r="C28" s="188" t="s">
        <v>847</v>
      </c>
      <c r="D28" s="283" t="s">
        <v>853</v>
      </c>
      <c r="E28" s="268" t="s">
        <v>857</v>
      </c>
      <c r="F28" s="15"/>
    </row>
    <row r="29" spans="1:6" ht="15.75" x14ac:dyDescent="0.25">
      <c r="A29" s="15"/>
      <c r="B29" s="284">
        <v>22</v>
      </c>
      <c r="C29" s="184" t="s">
        <v>848</v>
      </c>
      <c r="D29" s="283" t="s">
        <v>854</v>
      </c>
      <c r="E29" s="268" t="s">
        <v>857</v>
      </c>
      <c r="F29" s="15"/>
    </row>
    <row r="30" spans="1:6" ht="15.75" x14ac:dyDescent="0.25">
      <c r="A30" s="15"/>
      <c r="B30" s="284">
        <v>23</v>
      </c>
      <c r="C30" s="184" t="s">
        <v>849</v>
      </c>
      <c r="D30" s="283" t="s">
        <v>855</v>
      </c>
      <c r="E30" s="268" t="s">
        <v>857</v>
      </c>
      <c r="F30" s="15"/>
    </row>
    <row r="31" spans="1:6" ht="15.75" x14ac:dyDescent="0.25">
      <c r="A31" s="15"/>
      <c r="B31" s="268">
        <v>24</v>
      </c>
      <c r="C31" s="184" t="s">
        <v>850</v>
      </c>
      <c r="D31" s="283" t="s">
        <v>856</v>
      </c>
      <c r="E31" s="268" t="s">
        <v>857</v>
      </c>
      <c r="F31" s="15"/>
    </row>
    <row r="32" spans="1:6" x14ac:dyDescent="0.25">
      <c r="A32" s="15"/>
      <c r="B32" s="15"/>
      <c r="C32" s="15"/>
      <c r="D32" s="15"/>
      <c r="E32" s="15"/>
      <c r="F32" s="15"/>
    </row>
    <row r="33" spans="1:6" x14ac:dyDescent="0.25">
      <c r="A33" s="15"/>
      <c r="B33" s="15"/>
      <c r="C33" s="15"/>
      <c r="D33" s="15"/>
      <c r="E33" s="15"/>
      <c r="F33" s="15"/>
    </row>
    <row r="34" spans="1:6" x14ac:dyDescent="0.25">
      <c r="A34" s="15"/>
      <c r="B34" s="15"/>
      <c r="C34" s="15"/>
      <c r="D34" s="15"/>
      <c r="E34" s="15"/>
      <c r="F34" s="15"/>
    </row>
  </sheetData>
  <mergeCells count="1">
    <mergeCell ref="A1:F2"/>
  </mergeCells>
  <pageMargins left="0.7" right="0.7" top="0.75" bottom="0.75" header="0.3" footer="0.3"/>
  <pageSetup scale="55" orientation="portrait" r:id="rId1"/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="60" zoomScaleNormal="100" workbookViewId="0">
      <pane ySplit="3" topLeftCell="A4" activePane="bottomLeft" state="frozen"/>
      <selection activeCell="E257" sqref="E257"/>
      <selection pane="bottomLeft" activeCell="E257" sqref="E257"/>
    </sheetView>
  </sheetViews>
  <sheetFormatPr defaultRowHeight="15" x14ac:dyDescent="0.25"/>
  <cols>
    <col min="1" max="1" width="15.140625" style="1" bestFit="1" customWidth="1"/>
    <col min="2" max="2" width="11.85546875" style="1" bestFit="1" customWidth="1"/>
    <col min="3" max="3" width="56.7109375" style="1" customWidth="1"/>
    <col min="4" max="4" width="17.140625" style="1" customWidth="1"/>
    <col min="5" max="5" width="15.28515625" style="1" customWidth="1"/>
    <col min="6" max="6" width="16" style="1" customWidth="1"/>
    <col min="7" max="7" width="30.42578125" style="1" customWidth="1"/>
    <col min="8" max="16384" width="9.140625" style="1"/>
  </cols>
  <sheetData>
    <row r="1" spans="1:8" x14ac:dyDescent="0.25">
      <c r="A1" s="382" t="s">
        <v>34</v>
      </c>
      <c r="B1" s="382"/>
      <c r="C1" s="382"/>
      <c r="D1" s="382"/>
      <c r="E1" s="382"/>
      <c r="F1" s="382"/>
    </row>
    <row r="2" spans="1:8" x14ac:dyDescent="0.25">
      <c r="A2" s="383"/>
      <c r="B2" s="383"/>
      <c r="C2" s="383"/>
      <c r="D2" s="383"/>
      <c r="E2" s="383"/>
      <c r="F2" s="383"/>
    </row>
    <row r="3" spans="1:8" ht="16.5" x14ac:dyDescent="0.25">
      <c r="A3" s="6" t="s">
        <v>3</v>
      </c>
      <c r="B3" s="6" t="s">
        <v>41</v>
      </c>
      <c r="C3" s="5" t="s">
        <v>0</v>
      </c>
      <c r="D3" s="5" t="s">
        <v>33</v>
      </c>
      <c r="E3" s="5" t="s">
        <v>1</v>
      </c>
      <c r="F3" s="5" t="s">
        <v>2</v>
      </c>
      <c r="G3" s="65" t="s">
        <v>64</v>
      </c>
    </row>
    <row r="4" spans="1:8" ht="23.25" customHeight="1" x14ac:dyDescent="0.25">
      <c r="A4" s="24" t="s">
        <v>32</v>
      </c>
      <c r="B4" s="26">
        <v>1</v>
      </c>
      <c r="C4" s="2" t="s">
        <v>72</v>
      </c>
      <c r="D4" s="48" t="s">
        <v>107</v>
      </c>
      <c r="E4" s="4" t="s">
        <v>108</v>
      </c>
      <c r="F4" s="4">
        <v>42583</v>
      </c>
      <c r="G4" s="68" t="s">
        <v>109</v>
      </c>
    </row>
    <row r="5" spans="1:8" ht="28.5" x14ac:dyDescent="0.25">
      <c r="A5" s="15"/>
      <c r="B5" s="35">
        <v>2</v>
      </c>
      <c r="C5" s="12" t="s">
        <v>580</v>
      </c>
      <c r="D5" s="3" t="s">
        <v>84</v>
      </c>
      <c r="E5" s="4" t="s">
        <v>656</v>
      </c>
      <c r="F5" s="4" t="s">
        <v>656</v>
      </c>
      <c r="G5" s="4" t="s">
        <v>656</v>
      </c>
    </row>
    <row r="6" spans="1:8" ht="30" x14ac:dyDescent="0.25">
      <c r="A6" s="15"/>
      <c r="B6" s="35">
        <v>3</v>
      </c>
      <c r="C6" s="36" t="s">
        <v>747</v>
      </c>
      <c r="D6" s="3" t="s">
        <v>96</v>
      </c>
      <c r="E6" s="4">
        <v>42531</v>
      </c>
      <c r="F6" s="4">
        <v>42684</v>
      </c>
      <c r="G6" s="15"/>
      <c r="H6" s="1" t="s">
        <v>39</v>
      </c>
    </row>
    <row r="7" spans="1:8" ht="30" x14ac:dyDescent="0.25">
      <c r="A7" s="15"/>
      <c r="B7" s="35">
        <v>4</v>
      </c>
      <c r="C7" s="36" t="s">
        <v>748</v>
      </c>
      <c r="D7" s="35" t="s">
        <v>119</v>
      </c>
      <c r="E7" s="4">
        <v>42531</v>
      </c>
      <c r="F7" s="4">
        <v>42684</v>
      </c>
      <c r="G7" s="16"/>
    </row>
    <row r="8" spans="1:8" ht="45" x14ac:dyDescent="0.25">
      <c r="A8" s="15"/>
      <c r="B8" s="35">
        <v>5</v>
      </c>
      <c r="C8" s="36" t="s">
        <v>749</v>
      </c>
      <c r="D8" s="35" t="s">
        <v>122</v>
      </c>
      <c r="E8" s="4">
        <v>42531</v>
      </c>
      <c r="F8" s="4">
        <v>42684</v>
      </c>
      <c r="G8" s="15"/>
    </row>
    <row r="9" spans="1:8" ht="30" x14ac:dyDescent="0.25">
      <c r="A9" s="15"/>
      <c r="B9" s="35">
        <v>6</v>
      </c>
      <c r="C9" s="36" t="s">
        <v>763</v>
      </c>
      <c r="D9" s="35" t="s">
        <v>123</v>
      </c>
      <c r="E9" s="35" t="s">
        <v>762</v>
      </c>
      <c r="F9" s="15"/>
      <c r="G9" s="15"/>
    </row>
    <row r="10" spans="1:8" ht="30" x14ac:dyDescent="0.25">
      <c r="A10" s="15"/>
      <c r="B10" s="35">
        <v>7</v>
      </c>
      <c r="C10" s="36" t="s">
        <v>772</v>
      </c>
      <c r="D10" s="15" t="s">
        <v>133</v>
      </c>
      <c r="E10" s="15" t="s">
        <v>773</v>
      </c>
      <c r="F10" s="15"/>
      <c r="G10" s="15"/>
    </row>
    <row r="11" spans="1:8" x14ac:dyDescent="0.25">
      <c r="A11" s="15"/>
      <c r="B11" s="15"/>
      <c r="C11" s="15"/>
      <c r="D11" s="15"/>
      <c r="E11" s="15"/>
      <c r="F11" s="15"/>
      <c r="G11" s="15"/>
    </row>
    <row r="12" spans="1:8" x14ac:dyDescent="0.25">
      <c r="A12" s="15"/>
      <c r="B12" s="15"/>
      <c r="C12" s="15"/>
      <c r="D12" s="15"/>
      <c r="E12" s="15"/>
      <c r="F12" s="15"/>
      <c r="G12" s="15"/>
    </row>
    <row r="13" spans="1:8" x14ac:dyDescent="0.25">
      <c r="A13" s="15"/>
      <c r="B13" s="15"/>
      <c r="C13" s="15"/>
      <c r="D13" s="15"/>
      <c r="E13" s="15"/>
      <c r="F13" s="15"/>
      <c r="G13" s="15"/>
    </row>
    <row r="14" spans="1:8" x14ac:dyDescent="0.25">
      <c r="A14" s="15"/>
      <c r="B14" s="15"/>
      <c r="C14" s="15"/>
      <c r="D14" s="15"/>
      <c r="E14" s="15"/>
      <c r="F14" s="15"/>
      <c r="G14" s="15"/>
    </row>
    <row r="15" spans="1:8" x14ac:dyDescent="0.25">
      <c r="A15" s="15"/>
      <c r="B15" s="15"/>
      <c r="C15" s="15"/>
      <c r="D15" s="15"/>
      <c r="E15" s="15"/>
      <c r="F15" s="15"/>
      <c r="G15" s="15"/>
    </row>
    <row r="16" spans="1:8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15"/>
      <c r="B21" s="15"/>
      <c r="C21" s="15"/>
      <c r="D21" s="15"/>
      <c r="E21" s="15"/>
      <c r="F21" s="15"/>
      <c r="G21" s="15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15"/>
      <c r="B25" s="15"/>
      <c r="C25" s="15"/>
      <c r="D25" s="15"/>
      <c r="E25" s="15"/>
      <c r="F25" s="15"/>
      <c r="G25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15"/>
      <c r="B27" s="15"/>
      <c r="C27" s="15"/>
      <c r="D27" s="15"/>
      <c r="E27" s="15"/>
      <c r="F27" s="15"/>
      <c r="G27" s="15"/>
    </row>
    <row r="28" spans="1:7" x14ac:dyDescent="0.25">
      <c r="A28" s="15"/>
      <c r="B28" s="15"/>
      <c r="C28" s="15"/>
      <c r="D28" s="15"/>
      <c r="E28" s="15"/>
      <c r="F28" s="15"/>
      <c r="G28" s="15"/>
    </row>
    <row r="29" spans="1:7" x14ac:dyDescent="0.25">
      <c r="A29" s="15"/>
      <c r="B29" s="15"/>
      <c r="C29" s="15"/>
      <c r="D29" s="15"/>
      <c r="E29" s="15"/>
      <c r="F29" s="15"/>
      <c r="G29" s="15"/>
    </row>
  </sheetData>
  <mergeCells count="1">
    <mergeCell ref="A1:F2"/>
  </mergeCells>
  <pageMargins left="0.7" right="0.7" top="0.75" bottom="0.75" header="0.3" footer="0.3"/>
  <pageSetup scale="55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view="pageBreakPreview" zoomScale="60" zoomScaleNormal="100" workbookViewId="0">
      <selection activeCell="E7" sqref="E7"/>
    </sheetView>
  </sheetViews>
  <sheetFormatPr defaultRowHeight="15" x14ac:dyDescent="0.25"/>
  <cols>
    <col min="1" max="1" width="4.7109375" bestFit="1" customWidth="1"/>
    <col min="2" max="2" width="38.7109375" bestFit="1" customWidth="1"/>
    <col min="3" max="3" width="17.5703125" customWidth="1"/>
    <col min="4" max="4" width="16.42578125" customWidth="1"/>
    <col min="5" max="5" width="16" customWidth="1"/>
  </cols>
  <sheetData>
    <row r="1" spans="1:3" ht="75.75" thickBot="1" x14ac:dyDescent="0.3">
      <c r="A1" s="290" t="s">
        <v>40</v>
      </c>
      <c r="B1" s="291" t="s">
        <v>951</v>
      </c>
      <c r="C1" s="291" t="s">
        <v>952</v>
      </c>
    </row>
    <row r="2" spans="1:3" ht="15.75" thickBot="1" x14ac:dyDescent="0.3">
      <c r="A2" s="285">
        <v>1</v>
      </c>
      <c r="B2" s="286" t="s">
        <v>37</v>
      </c>
      <c r="C2" s="287">
        <v>10</v>
      </c>
    </row>
    <row r="3" spans="1:3" ht="15.75" thickBot="1" x14ac:dyDescent="0.3">
      <c r="A3" s="285">
        <v>2</v>
      </c>
      <c r="B3" s="286" t="s">
        <v>21</v>
      </c>
      <c r="C3" s="287">
        <v>3</v>
      </c>
    </row>
    <row r="4" spans="1:3" ht="15.75" thickBot="1" x14ac:dyDescent="0.3">
      <c r="A4" s="285">
        <v>3</v>
      </c>
      <c r="B4" s="286" t="s">
        <v>20</v>
      </c>
      <c r="C4" s="287">
        <v>15</v>
      </c>
    </row>
    <row r="5" spans="1:3" ht="15.75" thickBot="1" x14ac:dyDescent="0.3">
      <c r="A5" s="285">
        <v>4</v>
      </c>
      <c r="B5" s="286" t="s">
        <v>17</v>
      </c>
      <c r="C5" s="287">
        <v>8</v>
      </c>
    </row>
    <row r="6" spans="1:3" ht="15.75" thickBot="1" x14ac:dyDescent="0.3">
      <c r="A6" s="285">
        <v>5</v>
      </c>
      <c r="B6" s="286" t="s">
        <v>27</v>
      </c>
      <c r="C6" s="287">
        <v>9</v>
      </c>
    </row>
    <row r="7" spans="1:3" ht="15.75" thickBot="1" x14ac:dyDescent="0.3">
      <c r="A7" s="285">
        <v>6</v>
      </c>
      <c r="B7" s="286" t="s">
        <v>9</v>
      </c>
      <c r="C7" s="287">
        <v>9</v>
      </c>
    </row>
    <row r="8" spans="1:3" ht="15.75" thickBot="1" x14ac:dyDescent="0.3">
      <c r="A8" s="285">
        <v>7</v>
      </c>
      <c r="B8" s="286" t="s">
        <v>15</v>
      </c>
      <c r="C8" s="287">
        <v>8</v>
      </c>
    </row>
    <row r="9" spans="1:3" ht="15.75" thickBot="1" x14ac:dyDescent="0.3">
      <c r="A9" s="285">
        <v>8</v>
      </c>
      <c r="B9" s="286" t="s">
        <v>19</v>
      </c>
      <c r="C9" s="287">
        <v>7</v>
      </c>
    </row>
    <row r="10" spans="1:3" ht="15.75" thickBot="1" x14ac:dyDescent="0.3">
      <c r="A10" s="285">
        <v>9</v>
      </c>
      <c r="B10" s="286" t="s">
        <v>35</v>
      </c>
      <c r="C10" s="287">
        <v>19</v>
      </c>
    </row>
    <row r="11" spans="1:3" ht="15.75" thickBot="1" x14ac:dyDescent="0.3">
      <c r="A11" s="285">
        <v>10</v>
      </c>
      <c r="B11" s="286" t="s">
        <v>22</v>
      </c>
      <c r="C11" s="287">
        <v>8</v>
      </c>
    </row>
    <row r="12" spans="1:3" ht="15.75" thickBot="1" x14ac:dyDescent="0.3">
      <c r="A12" s="285">
        <v>11</v>
      </c>
      <c r="B12" s="286" t="s">
        <v>26</v>
      </c>
      <c r="C12" s="287">
        <v>8</v>
      </c>
    </row>
    <row r="13" spans="1:3" ht="15.75" thickBot="1" x14ac:dyDescent="0.3">
      <c r="A13" s="285">
        <v>12</v>
      </c>
      <c r="B13" s="286" t="s">
        <v>12</v>
      </c>
      <c r="C13" s="287">
        <v>4</v>
      </c>
    </row>
    <row r="14" spans="1:3" ht="15.75" thickBot="1" x14ac:dyDescent="0.3">
      <c r="A14" s="285">
        <v>13</v>
      </c>
      <c r="B14" s="286" t="s">
        <v>953</v>
      </c>
      <c r="C14" s="287">
        <v>12</v>
      </c>
    </row>
    <row r="15" spans="1:3" ht="15.75" thickBot="1" x14ac:dyDescent="0.3">
      <c r="A15" s="285">
        <v>14</v>
      </c>
      <c r="B15" s="286" t="s">
        <v>4</v>
      </c>
      <c r="C15" s="287">
        <v>10</v>
      </c>
    </row>
    <row r="16" spans="1:3" ht="30.75" thickBot="1" x14ac:dyDescent="0.3">
      <c r="A16" s="285">
        <v>15</v>
      </c>
      <c r="B16" s="286" t="s">
        <v>954</v>
      </c>
      <c r="C16" s="287">
        <v>14</v>
      </c>
    </row>
    <row r="17" spans="1:3" ht="15.75" thickBot="1" x14ac:dyDescent="0.3">
      <c r="A17" s="285">
        <v>16</v>
      </c>
      <c r="B17" s="286" t="s">
        <v>13</v>
      </c>
      <c r="C17" s="287">
        <v>15</v>
      </c>
    </row>
    <row r="18" spans="1:3" ht="15.75" thickBot="1" x14ac:dyDescent="0.3">
      <c r="A18" s="285">
        <v>17</v>
      </c>
      <c r="B18" s="286" t="s">
        <v>18</v>
      </c>
      <c r="C18" s="287">
        <v>8</v>
      </c>
    </row>
    <row r="19" spans="1:3" ht="15.75" thickBot="1" x14ac:dyDescent="0.3">
      <c r="A19" s="285">
        <v>18</v>
      </c>
      <c r="B19" s="286" t="s">
        <v>16</v>
      </c>
      <c r="C19" s="287">
        <v>10</v>
      </c>
    </row>
    <row r="20" spans="1:3" ht="15.75" thickBot="1" x14ac:dyDescent="0.3">
      <c r="A20" s="285">
        <v>19</v>
      </c>
      <c r="B20" s="286" t="s">
        <v>6</v>
      </c>
      <c r="C20" s="287">
        <v>11</v>
      </c>
    </row>
    <row r="21" spans="1:3" ht="15.75" thickBot="1" x14ac:dyDescent="0.3">
      <c r="A21" s="285">
        <v>20</v>
      </c>
      <c r="B21" s="286" t="s">
        <v>25</v>
      </c>
      <c r="C21" s="287">
        <v>4</v>
      </c>
    </row>
    <row r="22" spans="1:3" ht="15.75" thickBot="1" x14ac:dyDescent="0.3">
      <c r="A22" s="285">
        <v>21</v>
      </c>
      <c r="B22" s="286" t="s">
        <v>42</v>
      </c>
      <c r="C22" s="287">
        <v>6</v>
      </c>
    </row>
    <row r="23" spans="1:3" ht="15.75" thickBot="1" x14ac:dyDescent="0.3">
      <c r="A23" s="285">
        <v>22</v>
      </c>
      <c r="B23" s="286" t="s">
        <v>29</v>
      </c>
      <c r="C23" s="287">
        <v>7</v>
      </c>
    </row>
    <row r="24" spans="1:3" ht="15.75" thickBot="1" x14ac:dyDescent="0.3">
      <c r="A24" s="285">
        <v>23</v>
      </c>
      <c r="B24" s="286" t="s">
        <v>24</v>
      </c>
      <c r="C24" s="287">
        <v>9</v>
      </c>
    </row>
    <row r="25" spans="1:3" ht="15.75" thickBot="1" x14ac:dyDescent="0.3">
      <c r="A25" s="285">
        <v>24</v>
      </c>
      <c r="B25" s="286" t="s">
        <v>10</v>
      </c>
      <c r="C25" s="287">
        <v>14</v>
      </c>
    </row>
    <row r="26" spans="1:3" ht="15.75" thickBot="1" x14ac:dyDescent="0.3">
      <c r="A26" s="285">
        <v>25</v>
      </c>
      <c r="B26" s="286" t="s">
        <v>30</v>
      </c>
      <c r="C26" s="287">
        <v>10</v>
      </c>
    </row>
    <row r="27" spans="1:3" ht="15.75" thickBot="1" x14ac:dyDescent="0.3">
      <c r="A27" s="285">
        <v>26</v>
      </c>
      <c r="B27" s="286" t="s">
        <v>43</v>
      </c>
      <c r="C27" s="287">
        <v>9</v>
      </c>
    </row>
    <row r="28" spans="1:3" ht="15.75" thickBot="1" x14ac:dyDescent="0.3">
      <c r="A28" s="285">
        <v>27</v>
      </c>
      <c r="B28" s="286" t="s">
        <v>11</v>
      </c>
      <c r="C28" s="287">
        <v>15</v>
      </c>
    </row>
    <row r="29" spans="1:3" ht="15.75" thickBot="1" x14ac:dyDescent="0.3">
      <c r="A29" s="285">
        <v>28</v>
      </c>
      <c r="B29" s="286" t="s">
        <v>7</v>
      </c>
      <c r="C29" s="287">
        <v>10</v>
      </c>
    </row>
    <row r="30" spans="1:3" ht="15.75" thickBot="1" x14ac:dyDescent="0.3">
      <c r="A30" s="285">
        <v>29</v>
      </c>
      <c r="B30" s="286" t="s">
        <v>14</v>
      </c>
      <c r="C30" s="287">
        <v>11</v>
      </c>
    </row>
    <row r="31" spans="1:3" ht="15.75" thickBot="1" x14ac:dyDescent="0.3">
      <c r="A31" s="285">
        <v>30</v>
      </c>
      <c r="B31" s="286" t="s">
        <v>23</v>
      </c>
      <c r="C31" s="287">
        <v>10</v>
      </c>
    </row>
    <row r="32" spans="1:3" ht="15.75" thickBot="1" x14ac:dyDescent="0.3">
      <c r="A32" s="285">
        <v>31</v>
      </c>
      <c r="B32" s="286" t="s">
        <v>8</v>
      </c>
      <c r="C32" s="287">
        <v>6</v>
      </c>
    </row>
    <row r="33" spans="1:3" ht="15.75" thickBot="1" x14ac:dyDescent="0.3">
      <c r="A33" s="285">
        <v>32</v>
      </c>
      <c r="B33" s="286" t="s">
        <v>28</v>
      </c>
      <c r="C33" s="287">
        <v>4</v>
      </c>
    </row>
    <row r="34" spans="1:3" ht="15.75" thickBot="1" x14ac:dyDescent="0.3">
      <c r="A34" s="285">
        <v>33</v>
      </c>
      <c r="B34" s="286" t="s">
        <v>36</v>
      </c>
      <c r="C34" s="287">
        <v>17</v>
      </c>
    </row>
    <row r="35" spans="1:3" ht="15.75" thickBot="1" x14ac:dyDescent="0.3">
      <c r="A35" s="285">
        <v>34</v>
      </c>
      <c r="B35" s="286" t="s">
        <v>32</v>
      </c>
      <c r="C35" s="287">
        <v>7</v>
      </c>
    </row>
    <row r="36" spans="1:3" ht="15.75" thickBot="1" x14ac:dyDescent="0.3">
      <c r="A36" s="288"/>
      <c r="B36" s="289" t="s">
        <v>933</v>
      </c>
      <c r="C36" s="289">
        <v>323</v>
      </c>
    </row>
  </sheetData>
  <pageMargins left="0.7" right="0.7" top="0.75" bottom="0.75" header="0.3" footer="0.3"/>
  <pageSetup paperSize="14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8"/>
  <sheetViews>
    <sheetView view="pageBreakPreview" topLeftCell="A3" zoomScale="85" zoomScaleNormal="100" zoomScaleSheetLayoutView="85" workbookViewId="0">
      <selection activeCell="R7" sqref="R7"/>
    </sheetView>
  </sheetViews>
  <sheetFormatPr defaultRowHeight="15" x14ac:dyDescent="0.25"/>
  <cols>
    <col min="1" max="1" width="5.7109375" style="1" customWidth="1"/>
    <col min="2" max="2" width="4.7109375" style="1" bestFit="1" customWidth="1"/>
    <col min="3" max="3" width="38.7109375" style="1" bestFit="1" customWidth="1"/>
    <col min="4" max="4" width="17.5703125" style="1" customWidth="1"/>
    <col min="5" max="5" width="16.42578125" style="1" customWidth="1"/>
    <col min="6" max="6" width="16" style="1" customWidth="1"/>
    <col min="7" max="16384" width="9.140625" style="1"/>
  </cols>
  <sheetData>
    <row r="2" spans="2:4" ht="15.75" thickBot="1" x14ac:dyDescent="0.3"/>
    <row r="3" spans="2:4" ht="75.75" thickBot="1" x14ac:dyDescent="0.3">
      <c r="B3" s="290" t="s">
        <v>40</v>
      </c>
      <c r="C3" s="291" t="s">
        <v>951</v>
      </c>
      <c r="D3" s="291" t="s">
        <v>952</v>
      </c>
    </row>
    <row r="4" spans="2:4" ht="15.75" thickBot="1" x14ac:dyDescent="0.3">
      <c r="B4" s="285">
        <v>1</v>
      </c>
      <c r="C4" s="286" t="s">
        <v>37</v>
      </c>
      <c r="D4" s="287">
        <v>10</v>
      </c>
    </row>
    <row r="5" spans="2:4" ht="15.75" thickBot="1" x14ac:dyDescent="0.3">
      <c r="B5" s="285">
        <v>2</v>
      </c>
      <c r="C5" s="286" t="s">
        <v>21</v>
      </c>
      <c r="D5" s="287">
        <v>3</v>
      </c>
    </row>
    <row r="6" spans="2:4" ht="15.75" thickBot="1" x14ac:dyDescent="0.3">
      <c r="B6" s="285">
        <v>3</v>
      </c>
      <c r="C6" s="286" t="s">
        <v>20</v>
      </c>
      <c r="D6" s="287">
        <v>15</v>
      </c>
    </row>
    <row r="7" spans="2:4" ht="15.75" thickBot="1" x14ac:dyDescent="0.3">
      <c r="B7" s="285">
        <v>4</v>
      </c>
      <c r="C7" s="286" t="s">
        <v>17</v>
      </c>
      <c r="D7" s="287">
        <v>8</v>
      </c>
    </row>
    <row r="8" spans="2:4" ht="15.75" thickBot="1" x14ac:dyDescent="0.3">
      <c r="B8" s="285">
        <v>5</v>
      </c>
      <c r="C8" s="286" t="s">
        <v>27</v>
      </c>
      <c r="D8" s="287">
        <v>9</v>
      </c>
    </row>
    <row r="9" spans="2:4" ht="15.75" thickBot="1" x14ac:dyDescent="0.3">
      <c r="B9" s="285">
        <v>6</v>
      </c>
      <c r="C9" s="286" t="s">
        <v>9</v>
      </c>
      <c r="D9" s="287">
        <v>9</v>
      </c>
    </row>
    <row r="10" spans="2:4" ht="15.75" thickBot="1" x14ac:dyDescent="0.3">
      <c r="B10" s="285">
        <v>7</v>
      </c>
      <c r="C10" s="286" t="s">
        <v>15</v>
      </c>
      <c r="D10" s="287">
        <v>8</v>
      </c>
    </row>
    <row r="11" spans="2:4" ht="15.75" thickBot="1" x14ac:dyDescent="0.3">
      <c r="B11" s="285">
        <v>8</v>
      </c>
      <c r="C11" s="286" t="s">
        <v>19</v>
      </c>
      <c r="D11" s="287">
        <v>7</v>
      </c>
    </row>
    <row r="12" spans="2:4" ht="15.75" thickBot="1" x14ac:dyDescent="0.3">
      <c r="B12" s="285">
        <v>9</v>
      </c>
      <c r="C12" s="286" t="s">
        <v>35</v>
      </c>
      <c r="D12" s="287">
        <v>19</v>
      </c>
    </row>
    <row r="13" spans="2:4" ht="15.75" thickBot="1" x14ac:dyDescent="0.3">
      <c r="B13" s="285">
        <v>10</v>
      </c>
      <c r="C13" s="286" t="s">
        <v>22</v>
      </c>
      <c r="D13" s="287">
        <v>8</v>
      </c>
    </row>
    <row r="14" spans="2:4" ht="15.75" thickBot="1" x14ac:dyDescent="0.3">
      <c r="B14" s="285">
        <v>11</v>
      </c>
      <c r="C14" s="286" t="s">
        <v>26</v>
      </c>
      <c r="D14" s="287">
        <v>8</v>
      </c>
    </row>
    <row r="15" spans="2:4" ht="15.75" thickBot="1" x14ac:dyDescent="0.3">
      <c r="B15" s="285">
        <v>12</v>
      </c>
      <c r="C15" s="286" t="s">
        <v>12</v>
      </c>
      <c r="D15" s="287">
        <v>4</v>
      </c>
    </row>
    <row r="16" spans="2:4" ht="15.75" thickBot="1" x14ac:dyDescent="0.3">
      <c r="B16" s="285">
        <v>13</v>
      </c>
      <c r="C16" s="286" t="s">
        <v>953</v>
      </c>
      <c r="D16" s="287">
        <v>12</v>
      </c>
    </row>
    <row r="17" spans="2:4" ht="15.75" thickBot="1" x14ac:dyDescent="0.3">
      <c r="B17" s="285">
        <v>14</v>
      </c>
      <c r="C17" s="286" t="s">
        <v>4</v>
      </c>
      <c r="D17" s="287">
        <v>10</v>
      </c>
    </row>
    <row r="18" spans="2:4" ht="30.75" thickBot="1" x14ac:dyDescent="0.3">
      <c r="B18" s="285">
        <v>15</v>
      </c>
      <c r="C18" s="286" t="s">
        <v>954</v>
      </c>
      <c r="D18" s="287">
        <v>14</v>
      </c>
    </row>
    <row r="19" spans="2:4" ht="15.75" thickBot="1" x14ac:dyDescent="0.3">
      <c r="B19" s="285">
        <v>16</v>
      </c>
      <c r="C19" s="286" t="s">
        <v>13</v>
      </c>
      <c r="D19" s="287">
        <v>15</v>
      </c>
    </row>
    <row r="20" spans="2:4" ht="15.75" thickBot="1" x14ac:dyDescent="0.3">
      <c r="B20" s="285">
        <v>17</v>
      </c>
      <c r="C20" s="286" t="s">
        <v>18</v>
      </c>
      <c r="D20" s="287">
        <v>8</v>
      </c>
    </row>
    <row r="21" spans="2:4" ht="15.75" thickBot="1" x14ac:dyDescent="0.3">
      <c r="B21" s="285">
        <v>18</v>
      </c>
      <c r="C21" s="286" t="s">
        <v>16</v>
      </c>
      <c r="D21" s="287">
        <v>10</v>
      </c>
    </row>
    <row r="22" spans="2:4" ht="15.75" thickBot="1" x14ac:dyDescent="0.3">
      <c r="B22" s="285">
        <v>19</v>
      </c>
      <c r="C22" s="286" t="s">
        <v>6</v>
      </c>
      <c r="D22" s="287">
        <v>11</v>
      </c>
    </row>
    <row r="23" spans="2:4" ht="15.75" thickBot="1" x14ac:dyDescent="0.3">
      <c r="B23" s="285">
        <v>20</v>
      </c>
      <c r="C23" s="286" t="s">
        <v>25</v>
      </c>
      <c r="D23" s="287">
        <v>4</v>
      </c>
    </row>
    <row r="24" spans="2:4" ht="15.75" thickBot="1" x14ac:dyDescent="0.3">
      <c r="B24" s="285">
        <v>21</v>
      </c>
      <c r="C24" s="286" t="s">
        <v>42</v>
      </c>
      <c r="D24" s="287">
        <v>6</v>
      </c>
    </row>
    <row r="25" spans="2:4" ht="15.75" thickBot="1" x14ac:dyDescent="0.3">
      <c r="B25" s="285">
        <v>22</v>
      </c>
      <c r="C25" s="286" t="s">
        <v>29</v>
      </c>
      <c r="D25" s="287">
        <v>7</v>
      </c>
    </row>
    <row r="26" spans="2:4" ht="15.75" thickBot="1" x14ac:dyDescent="0.3">
      <c r="B26" s="285">
        <v>23</v>
      </c>
      <c r="C26" s="286" t="s">
        <v>24</v>
      </c>
      <c r="D26" s="287">
        <v>9</v>
      </c>
    </row>
    <row r="27" spans="2:4" ht="15.75" thickBot="1" x14ac:dyDescent="0.3">
      <c r="B27" s="285">
        <v>24</v>
      </c>
      <c r="C27" s="286" t="s">
        <v>10</v>
      </c>
      <c r="D27" s="287">
        <v>14</v>
      </c>
    </row>
    <row r="28" spans="2:4" ht="15.75" thickBot="1" x14ac:dyDescent="0.3">
      <c r="B28" s="285">
        <v>25</v>
      </c>
      <c r="C28" s="286" t="s">
        <v>30</v>
      </c>
      <c r="D28" s="287">
        <v>10</v>
      </c>
    </row>
    <row r="29" spans="2:4" ht="15.75" thickBot="1" x14ac:dyDescent="0.3">
      <c r="B29" s="285">
        <v>26</v>
      </c>
      <c r="C29" s="286" t="s">
        <v>43</v>
      </c>
      <c r="D29" s="287">
        <v>9</v>
      </c>
    </row>
    <row r="30" spans="2:4" ht="15.75" thickBot="1" x14ac:dyDescent="0.3">
      <c r="B30" s="285">
        <v>27</v>
      </c>
      <c r="C30" s="286" t="s">
        <v>11</v>
      </c>
      <c r="D30" s="287">
        <v>15</v>
      </c>
    </row>
    <row r="31" spans="2:4" ht="15.75" thickBot="1" x14ac:dyDescent="0.3">
      <c r="B31" s="285">
        <v>28</v>
      </c>
      <c r="C31" s="286" t="s">
        <v>7</v>
      </c>
      <c r="D31" s="287">
        <v>10</v>
      </c>
    </row>
    <row r="32" spans="2:4" ht="15.75" thickBot="1" x14ac:dyDescent="0.3">
      <c r="B32" s="285">
        <v>29</v>
      </c>
      <c r="C32" s="286" t="s">
        <v>14</v>
      </c>
      <c r="D32" s="287">
        <v>11</v>
      </c>
    </row>
    <row r="33" spans="2:4" ht="15.75" thickBot="1" x14ac:dyDescent="0.3">
      <c r="B33" s="285">
        <v>30</v>
      </c>
      <c r="C33" s="286" t="s">
        <v>23</v>
      </c>
      <c r="D33" s="287">
        <v>10</v>
      </c>
    </row>
    <row r="34" spans="2:4" ht="15.75" thickBot="1" x14ac:dyDescent="0.3">
      <c r="B34" s="285">
        <v>31</v>
      </c>
      <c r="C34" s="286" t="s">
        <v>8</v>
      </c>
      <c r="D34" s="287">
        <v>6</v>
      </c>
    </row>
    <row r="35" spans="2:4" ht="15.75" thickBot="1" x14ac:dyDescent="0.3">
      <c r="B35" s="285">
        <v>32</v>
      </c>
      <c r="C35" s="286" t="s">
        <v>28</v>
      </c>
      <c r="D35" s="287">
        <v>4</v>
      </c>
    </row>
    <row r="36" spans="2:4" ht="15.75" thickBot="1" x14ac:dyDescent="0.3">
      <c r="B36" s="285">
        <v>33</v>
      </c>
      <c r="C36" s="286" t="s">
        <v>36</v>
      </c>
      <c r="D36" s="287">
        <v>17</v>
      </c>
    </row>
    <row r="37" spans="2:4" ht="15.75" thickBot="1" x14ac:dyDescent="0.3">
      <c r="B37" s="285">
        <v>34</v>
      </c>
      <c r="C37" s="286" t="s">
        <v>32</v>
      </c>
      <c r="D37" s="287">
        <v>7</v>
      </c>
    </row>
    <row r="38" spans="2:4" ht="15.75" thickBot="1" x14ac:dyDescent="0.3">
      <c r="B38" s="288"/>
      <c r="C38" s="289" t="s">
        <v>933</v>
      </c>
      <c r="D38" s="289">
        <v>323</v>
      </c>
    </row>
  </sheetData>
  <pageMargins left="0.7" right="0.7" top="0.75" bottom="0.75" header="0.3" footer="0.3"/>
  <pageSetup paperSize="14" orientation="landscape" r:id="rId1"/>
  <colBreaks count="1" manualBreakCount="1">
    <brk id="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39</vt:i4>
      </vt:variant>
      <vt:variant>
        <vt:lpstr>Named Ranges</vt:lpstr>
      </vt:variant>
      <vt:variant>
        <vt:i4>37</vt:i4>
      </vt:variant>
    </vt:vector>
  </HeadingPairs>
  <TitlesOfParts>
    <vt:vector size="76" baseType="lpstr">
      <vt:lpstr>KENDALI PEMBERIAN NOREG</vt:lpstr>
      <vt:lpstr>TIDAK DIPAKAI</vt:lpstr>
      <vt:lpstr>REKAP PROV PERDA PELAKS APBD</vt:lpstr>
      <vt:lpstr>1. ACEH</vt:lpstr>
      <vt:lpstr>2. SUMUT</vt:lpstr>
      <vt:lpstr>3. SUMSEL</vt:lpstr>
      <vt:lpstr>4. SUMBAR</vt:lpstr>
      <vt:lpstr>5. RIAU</vt:lpstr>
      <vt:lpstr>6. JAMBI</vt:lpstr>
      <vt:lpstr>7. BENGKULU</vt:lpstr>
      <vt:lpstr>8. KEPRI</vt:lpstr>
      <vt:lpstr>9. BABEL</vt:lpstr>
      <vt:lpstr>10. LAMPUNG</vt:lpstr>
      <vt:lpstr>11. BANTEN</vt:lpstr>
      <vt:lpstr>12. DKI JAKARTA</vt:lpstr>
      <vt:lpstr>13. JABAR</vt:lpstr>
      <vt:lpstr>14. JATENG</vt:lpstr>
      <vt:lpstr>15. DIY</vt:lpstr>
      <vt:lpstr>16. JATIM</vt:lpstr>
      <vt:lpstr>17. KALBAR</vt:lpstr>
      <vt:lpstr>18. KALTIM</vt:lpstr>
      <vt:lpstr>19. KALSEL</vt:lpstr>
      <vt:lpstr>20. KALTENG</vt:lpstr>
      <vt:lpstr>21. KALTARA</vt:lpstr>
      <vt:lpstr>22. SULBAR</vt:lpstr>
      <vt:lpstr>23. SULTENG</vt:lpstr>
      <vt:lpstr>24. SULTRA</vt:lpstr>
      <vt:lpstr>25. SULSEL</vt:lpstr>
      <vt:lpstr>26. SULUT</vt:lpstr>
      <vt:lpstr>27. GORONTALO</vt:lpstr>
      <vt:lpstr>28. BALI</vt:lpstr>
      <vt:lpstr>29. NTB</vt:lpstr>
      <vt:lpstr>30. NTT</vt:lpstr>
      <vt:lpstr>31. MALUKU</vt:lpstr>
      <vt:lpstr>32. MALUT</vt:lpstr>
      <vt:lpstr>33. PAPUA</vt:lpstr>
      <vt:lpstr>34. PAPUA BARAT</vt:lpstr>
      <vt:lpstr>Jumlah Ranperda Noreg</vt:lpstr>
      <vt:lpstr>Grafik Jumlah Noreg</vt:lpstr>
      <vt:lpstr>'1. ACEH'!Print_Area</vt:lpstr>
      <vt:lpstr>'10. LAMPUNG'!Print_Area</vt:lpstr>
      <vt:lpstr>'11. BANTEN'!Print_Area</vt:lpstr>
      <vt:lpstr>'12. DKI JAKARTA'!Print_Area</vt:lpstr>
      <vt:lpstr>'13. JABAR'!Print_Area</vt:lpstr>
      <vt:lpstr>'14. JATENG'!Print_Area</vt:lpstr>
      <vt:lpstr>'15. DIY'!Print_Area</vt:lpstr>
      <vt:lpstr>'16. JATIM'!Print_Area</vt:lpstr>
      <vt:lpstr>'17. KALBAR'!Print_Area</vt:lpstr>
      <vt:lpstr>'18. KALTIM'!Print_Area</vt:lpstr>
      <vt:lpstr>'19. KALSEL'!Print_Area</vt:lpstr>
      <vt:lpstr>'2. SUMUT'!Print_Area</vt:lpstr>
      <vt:lpstr>'20. KALTENG'!Print_Area</vt:lpstr>
      <vt:lpstr>'21. KALTARA'!Print_Area</vt:lpstr>
      <vt:lpstr>'22. SULBAR'!Print_Area</vt:lpstr>
      <vt:lpstr>'23. SULTENG'!Print_Area</vt:lpstr>
      <vt:lpstr>'24. SULTRA'!Print_Area</vt:lpstr>
      <vt:lpstr>'25. SULSEL'!Print_Area</vt:lpstr>
      <vt:lpstr>'26. SULUT'!Print_Area</vt:lpstr>
      <vt:lpstr>'27. GORONTALO'!Print_Area</vt:lpstr>
      <vt:lpstr>'28. BALI'!Print_Area</vt:lpstr>
      <vt:lpstr>'29. NTB'!Print_Area</vt:lpstr>
      <vt:lpstr>'3. SUMSEL'!Print_Area</vt:lpstr>
      <vt:lpstr>'30. NTT'!Print_Area</vt:lpstr>
      <vt:lpstr>'31. MALUKU'!Print_Area</vt:lpstr>
      <vt:lpstr>'32. MALUT'!Print_Area</vt:lpstr>
      <vt:lpstr>'33. PAPUA'!Print_Area</vt:lpstr>
      <vt:lpstr>'34. PAPUA BARAT'!Print_Area</vt:lpstr>
      <vt:lpstr>'4. SUMBAR'!Print_Area</vt:lpstr>
      <vt:lpstr>'5. RIAU'!Print_Area</vt:lpstr>
      <vt:lpstr>'6. JAMBI'!Print_Area</vt:lpstr>
      <vt:lpstr>'7. BENGKULU'!Print_Area</vt:lpstr>
      <vt:lpstr>'8. KEPRI'!Print_Area</vt:lpstr>
      <vt:lpstr>'9. BABEL'!Print_Area</vt:lpstr>
      <vt:lpstr>'Grafik Jumlah Noreg'!Print_Area</vt:lpstr>
      <vt:lpstr>'KENDALI PEMBERIAN NOREG'!Print_Area</vt:lpstr>
      <vt:lpstr>'TIDAK DIPAKAI'!Print_Area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Depdagri</dc:creator>
  <cp:lastModifiedBy>Stev Bagren</cp:lastModifiedBy>
  <cp:lastPrinted>2016-12-13T08:53:32Z</cp:lastPrinted>
  <dcterms:created xsi:type="dcterms:W3CDTF">2014-08-06T07:56:50Z</dcterms:created>
  <dcterms:modified xsi:type="dcterms:W3CDTF">2016-12-29T03:03:24Z</dcterms:modified>
</cp:coreProperties>
</file>