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E:\KERJA DI RUMAH\YANG TELAH MENYAMPAIKAN DATA POKOK PERIODE JUNI 2020\DIREKTORAT TOPOBATS\"/>
    </mc:Choice>
  </mc:AlternateContent>
  <xr:revisionPtr revIDLastSave="0" documentId="13_ncr:1_{6A9581C7-85DE-4053-B891-F1266E436B16}" xr6:coauthVersionLast="45" xr6:coauthVersionMax="45" xr10:uidLastSave="{00000000-0000-0000-0000-000000000000}"/>
  <bookViews>
    <workbookView xWindow="-120" yWindow="-120" windowWidth="21840" windowHeight="13140" tabRatio="744" firstSheet="1" activeTab="1" xr2:uid="{00000000-000D-0000-FFFF-FFFF00000000}"/>
  </bookViews>
  <sheets>
    <sheet name="Sheet1" sheetId="7" state="hidden" r:id="rId1"/>
    <sheet name="REKAP sd 2020" sheetId="9" r:id="rId2"/>
    <sheet name="REKAP 2019" sheetId="6" r:id="rId3"/>
    <sheet name="2018 GABUNG TOPO 1 2 " sheetId="5" r:id="rId4"/>
    <sheet name="2019 GABUNG TOPO 1 2 " sheetId="4" r:id="rId5"/>
    <sheet name="Kotim" sheetId="8" r:id="rId6"/>
    <sheet name="Lamandau" sheetId="10" r:id="rId7"/>
    <sheet name="Bartim" sheetId="11" r:id="rId8"/>
    <sheet name="Gumas" sheetId="12" r:id="rId9"/>
    <sheet name="Murung_Raya" sheetId="13" r:id="rId10"/>
    <sheet name="Jatim" sheetId="16" r:id="rId11"/>
    <sheet name="Jabar" sheetId="17" r:id="rId12"/>
  </sheets>
  <definedNames>
    <definedName name="_xlnm._FilterDatabase" localSheetId="3" hidden="1">'2018 GABUNG TOPO 1 2 '!$A$1:$I$994</definedName>
    <definedName name="_xlnm._FilterDatabase" localSheetId="7" hidden="1">Bartim!$A$4:$AT$20</definedName>
    <definedName name="_xlnm._FilterDatabase" localSheetId="5" hidden="1">Kotim!$A$1:$AT$1</definedName>
    <definedName name="_xlnm._FilterDatabase" localSheetId="9" hidden="1">Murung_Raya!$A$1:$BC$29</definedName>
    <definedName name="_xlnm.Database" localSheetId="2">#REF!</definedName>
    <definedName name="_xlnm.Database" localSheetId="1">#REF!</definedName>
    <definedName name="_xlnm.Database">#REF!</definedName>
    <definedName name="_xlnm.Print_Area" localSheetId="9">Murung_Raya!$A$1:$BC$29</definedName>
    <definedName name="_xlnm.Print_Area" localSheetId="2">'REKAP 2019'!$A$1:$E$108</definedName>
    <definedName name="_xlnm.Print_Area" localSheetId="1">'REKAP sd 2020'!$A$1:$E$163</definedName>
    <definedName name="_xlnm.Print_Titles" localSheetId="2">'REKAP 2019'!$3:$4</definedName>
    <definedName name="_xlnm.Print_Titles" localSheetId="1">'REKAP sd 2020'!$3:$4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87" i="9" l="1"/>
  <c r="E163" i="9"/>
  <c r="F104" i="9" l="1"/>
  <c r="E109" i="9"/>
  <c r="O1136" i="10" l="1"/>
  <c r="N1136" i="10"/>
  <c r="M1136" i="10"/>
  <c r="L1136" i="10"/>
  <c r="X36" i="10"/>
  <c r="X35" i="10"/>
  <c r="X34" i="10"/>
  <c r="X33" i="10"/>
  <c r="X32" i="10"/>
  <c r="X31" i="10"/>
  <c r="X30" i="10"/>
  <c r="X29" i="10"/>
  <c r="X28" i="10"/>
  <c r="X27" i="10"/>
  <c r="Y26" i="10"/>
  <c r="X26" i="10"/>
  <c r="Y25" i="10"/>
  <c r="X25" i="10"/>
  <c r="Y24" i="10"/>
  <c r="X24" i="10"/>
  <c r="Y23" i="10"/>
  <c r="X23" i="10"/>
  <c r="Y22" i="10"/>
  <c r="X22" i="10"/>
  <c r="Y21" i="10"/>
  <c r="X21" i="10"/>
  <c r="Y20" i="10"/>
  <c r="X20" i="10"/>
  <c r="Y19" i="10"/>
  <c r="X19" i="10"/>
  <c r="Y18" i="10"/>
  <c r="X18" i="10"/>
  <c r="Y17" i="10"/>
  <c r="X17" i="10"/>
  <c r="Y16" i="10"/>
  <c r="X16" i="10"/>
  <c r="Y15" i="10"/>
  <c r="X15" i="10"/>
  <c r="Y14" i="10"/>
  <c r="X14" i="10"/>
  <c r="Y13" i="10"/>
  <c r="X13" i="10"/>
  <c r="Y12" i="10"/>
  <c r="X12" i="10"/>
  <c r="Y11" i="10"/>
  <c r="X11" i="10"/>
  <c r="Y10" i="10"/>
  <c r="X10" i="10"/>
  <c r="E108" i="6"/>
  <c r="D163" i="9"/>
  <c r="C163" i="9"/>
  <c r="E139" i="9"/>
  <c r="E133" i="9"/>
  <c r="E129" i="9"/>
  <c r="E124" i="9"/>
  <c r="E117" i="9"/>
  <c r="E112" i="9"/>
  <c r="E101" i="9"/>
  <c r="E95" i="9"/>
  <c r="E90" i="9"/>
  <c r="E49" i="9"/>
  <c r="E48" i="9"/>
  <c r="E47" i="9"/>
  <c r="E46" i="9"/>
  <c r="E45" i="9"/>
  <c r="E44" i="9"/>
  <c r="E43" i="9"/>
  <c r="E42" i="9"/>
  <c r="E41" i="9"/>
  <c r="E39" i="9"/>
  <c r="E38" i="9"/>
  <c r="E37" i="9"/>
  <c r="E36" i="9"/>
  <c r="E35" i="9"/>
  <c r="E34" i="9"/>
  <c r="E32" i="9"/>
  <c r="E26" i="9"/>
  <c r="E17" i="9"/>
  <c r="E12" i="9"/>
  <c r="E50" i="9" l="1"/>
  <c r="E994" i="5" l="1"/>
  <c r="E107" i="6" l="1"/>
  <c r="E101" i="6"/>
  <c r="E97" i="6"/>
  <c r="E92" i="6"/>
  <c r="E85" i="6"/>
  <c r="E80" i="6"/>
  <c r="E77" i="6"/>
  <c r="E74" i="6"/>
  <c r="E68" i="6"/>
  <c r="E63" i="6"/>
  <c r="E60" i="6"/>
  <c r="E32" i="6"/>
  <c r="E26" i="6"/>
  <c r="E17" i="6"/>
  <c r="E12" i="6"/>
  <c r="E34" i="6"/>
  <c r="E35" i="6"/>
  <c r="E36" i="6"/>
  <c r="E37" i="6"/>
  <c r="E38" i="6"/>
  <c r="C108" i="6"/>
  <c r="D108" i="6"/>
  <c r="E49" i="6" l="1"/>
  <c r="E48" i="6"/>
  <c r="E47" i="6"/>
  <c r="E46" i="6"/>
  <c r="E45" i="6"/>
  <c r="E44" i="6"/>
  <c r="E43" i="6"/>
  <c r="E42" i="6"/>
  <c r="E41" i="6"/>
  <c r="E39" i="6"/>
  <c r="E50" i="6" l="1"/>
</calcChain>
</file>

<file path=xl/sharedStrings.xml><?xml version="1.0" encoding="utf-8"?>
<sst xmlns="http://schemas.openxmlformats.org/spreadsheetml/2006/main" count="17625" uniqueCount="6700">
  <si>
    <t>Anonim, Rumah toko</t>
  </si>
  <si>
    <t>Kalimantan Barat</t>
  </si>
  <si>
    <t>Sanggau</t>
  </si>
  <si>
    <t>Sekayam</t>
  </si>
  <si>
    <t>Balai Karangan</t>
  </si>
  <si>
    <t>Anonim, Anonim</t>
  </si>
  <si>
    <t>Pdip perjuangan, Gedung/bangunan</t>
  </si>
  <si>
    <t>Aaa, Aaa</t>
  </si>
  <si>
    <t>Anonim, Rumah Toko</t>
  </si>
  <si>
    <t>Cafe N.A.Y Coffe, Rumah Makan</t>
  </si>
  <si>
    <t>Gereja Tua Sejiram</t>
  </si>
  <si>
    <t>Kapuas Hulu</t>
  </si>
  <si>
    <t>Seberuang</t>
  </si>
  <si>
    <t>Istana Qodriyah Kesultanan Pontianak</t>
  </si>
  <si>
    <t>Pontianak</t>
  </si>
  <si>
    <t>Pontianak Timur</t>
  </si>
  <si>
    <t>Dalam Bugis</t>
  </si>
  <si>
    <t>Masjid Jami Kesultanan Pontianak</t>
  </si>
  <si>
    <t>Masjid</t>
  </si>
  <si>
    <t>Keraton Kerajaan Landak</t>
  </si>
  <si>
    <t>Landak</t>
  </si>
  <si>
    <t>Ngabang</t>
  </si>
  <si>
    <t>Raja</t>
  </si>
  <si>
    <t>Keraton Mempawah</t>
  </si>
  <si>
    <t>Mempawah</t>
  </si>
  <si>
    <t>Mempawah Timur</t>
  </si>
  <si>
    <t>Pulau Pedalaman</t>
  </si>
  <si>
    <t>Keraton Sambas</t>
  </si>
  <si>
    <t>Sambas</t>
  </si>
  <si>
    <t>Dalam Kaum</t>
  </si>
  <si>
    <t>Masjid Kesultanan Sambas</t>
  </si>
  <si>
    <t>Museum Perjuangan Sambas</t>
  </si>
  <si>
    <t>Tumok Manggis</t>
  </si>
  <si>
    <t>Keraton Surya Negara Sanggau</t>
  </si>
  <si>
    <t>Kapuas</t>
  </si>
  <si>
    <t>Ilir Kota</t>
  </si>
  <si>
    <t>Keraton Pakunegara Tayan</t>
  </si>
  <si>
    <t>Tayan Ilir</t>
  </si>
  <si>
    <t>Istana Al Mukkaramah Kesultanan Sintang</t>
  </si>
  <si>
    <t>Sintang</t>
  </si>
  <si>
    <t>Kapuas Kiri Hilir</t>
  </si>
  <si>
    <t>Museum Dara Juanti</t>
  </si>
  <si>
    <t>Tanjungpuri</t>
  </si>
  <si>
    <t xml:space="preserve">Museum Komando Operasi Sektor Timur </t>
  </si>
  <si>
    <t xml:space="preserve"> </t>
  </si>
  <si>
    <t>PROVINSI</t>
  </si>
  <si>
    <t>Makam Syeh Abdurrahman Shidiq</t>
  </si>
  <si>
    <t>Rumah Amir Nikmat Kelayang</t>
  </si>
  <si>
    <t>Rumah Menteri Kerajaan Indragiri</t>
  </si>
  <si>
    <t>Makam Japura I</t>
  </si>
  <si>
    <t>Makam Narasinga II</t>
  </si>
  <si>
    <t>Makam Sultan Kasedengan</t>
  </si>
  <si>
    <t>Masjid Jami Air Tiris</t>
  </si>
  <si>
    <t>Rumah Adat Bendang Kenagarian 50 Koto</t>
  </si>
  <si>
    <t>Indragiri Hilir</t>
  </si>
  <si>
    <t>Kuala Indragiri</t>
  </si>
  <si>
    <t>Teluk Dalam</t>
  </si>
  <si>
    <t>Indragiri Hulu</t>
  </si>
  <si>
    <t>Rakit Kulim</t>
  </si>
  <si>
    <t>Lubuk Sitarak</t>
  </si>
  <si>
    <t>Rengat</t>
  </si>
  <si>
    <t>Kampung Besar Kota</t>
  </si>
  <si>
    <t>Rengat Barat</t>
  </si>
  <si>
    <t>Kota Lama</t>
  </si>
  <si>
    <t>Kampar</t>
  </si>
  <si>
    <t>Tanjung Berulak</t>
  </si>
  <si>
    <t>Rana</t>
  </si>
  <si>
    <t>Museum Fatahillah, Kantor Pos</t>
  </si>
  <si>
    <t xml:space="preserve">Megalitik Tegurwangi, Situs </t>
  </si>
  <si>
    <t>Megalitik Belumai, Situs</t>
  </si>
  <si>
    <t>Kuto Besak, Benteng</t>
  </si>
  <si>
    <t>Agung Palembang, Masjid</t>
  </si>
  <si>
    <t>Perjuangan Rakyat Sumatera Bagian Selatan, Museum</t>
  </si>
  <si>
    <t>Sultan Mahmud Baddaruddin II, Museum</t>
  </si>
  <si>
    <t>Sriwijaya, Museum</t>
  </si>
  <si>
    <t>Dr. A.K Gani Museum</t>
  </si>
  <si>
    <t>Balaputera Dewa, Museum</t>
  </si>
  <si>
    <t>Megalitik Tinggihari I, Situs</t>
  </si>
  <si>
    <t>Bumi Ayu Percandian</t>
  </si>
  <si>
    <t>Subkoss Garuda Sriwijaya, Museum</t>
  </si>
  <si>
    <t>Sipahit Lidah, Museum</t>
  </si>
  <si>
    <t>Sumatera Selatan</t>
  </si>
  <si>
    <t>Banyuasin</t>
  </si>
  <si>
    <t>Air Kumbang</t>
  </si>
  <si>
    <t>Air Kumbang Bakti</t>
  </si>
  <si>
    <t>Kota Pagar Alam</t>
  </si>
  <si>
    <t>Dempo Utara</t>
  </si>
  <si>
    <t>Tegurwangi Lama</t>
  </si>
  <si>
    <t>Pagar Alam Selatan</t>
  </si>
  <si>
    <t>Belumai</t>
  </si>
  <si>
    <t>Kota Palembang</t>
  </si>
  <si>
    <t>Ilir Barat I</t>
  </si>
  <si>
    <t>Sembilan Belas Ilir</t>
  </si>
  <si>
    <t>Gandus</t>
  </si>
  <si>
    <t>Karanganyar</t>
  </si>
  <si>
    <t>Sako</t>
  </si>
  <si>
    <t>Sukamaju Sako</t>
  </si>
  <si>
    <t>Sukarami</t>
  </si>
  <si>
    <t>Lahat</t>
  </si>
  <si>
    <t>Pulau Pinang</t>
  </si>
  <si>
    <t>Simpur</t>
  </si>
  <si>
    <t>Penukal Abab Lematang Ilir</t>
  </si>
  <si>
    <t>Tanah Abang</t>
  </si>
  <si>
    <t>Bumiayu</t>
  </si>
  <si>
    <t>Kota Lubuk Linggau</t>
  </si>
  <si>
    <t>Lubuk Linggau Barat II</t>
  </si>
  <si>
    <t>Ogan Komering Ulu</t>
  </si>
  <si>
    <t>Semidang Aji</t>
  </si>
  <si>
    <t>Baturaja</t>
  </si>
  <si>
    <t>Rumah Tjong Afie</t>
  </si>
  <si>
    <t>Rahmat International Wildlife Museum &amp; Gallery</t>
  </si>
  <si>
    <t>Rumah Dinas Walikota Medan</t>
  </si>
  <si>
    <t>Walikota Tanjungbalai, Kantor</t>
  </si>
  <si>
    <t>Asahan Sakti, Stadiun</t>
  </si>
  <si>
    <t>Sei Tualang Raso, Kantor</t>
  </si>
  <si>
    <t>R.A.Roudatul Quroo, Sekolah</t>
  </si>
  <si>
    <t>Koperasi Pegawai Negeri, Kantor</t>
  </si>
  <si>
    <t>Kementrian Agama, Kantor</t>
  </si>
  <si>
    <t>Dinas Perpustakaan Dan Kearsipan, Kantor</t>
  </si>
  <si>
    <t>GOW (Gabungan Organisasi Wanita), Kantor</t>
  </si>
  <si>
    <t>Klas II B Tanjungbalai, Lembaga Pemasyarakatan</t>
  </si>
  <si>
    <t>SS Dengki, Cerobong</t>
  </si>
  <si>
    <t>PKK ( Pemberdayaan dan Kesejahteraan Keluarga), Kantor</t>
  </si>
  <si>
    <t>Inspektorat, Kantor</t>
  </si>
  <si>
    <t>Dinas Lingkungan Hidup, Kantor</t>
  </si>
  <si>
    <t>Partai Golkar (dewan pimpinan daerah), Kantor</t>
  </si>
  <si>
    <t>Gedung Pemuda / Knpi, Kantor</t>
  </si>
  <si>
    <t>Dinas Perumahan Rakyat dan Kawasan Permukinan, Kantor</t>
  </si>
  <si>
    <t>IPHI (Kantor Lembaga Haji Indonesia), Kantor</t>
  </si>
  <si>
    <t>Bazda (badan amil zakat daerah), Kantor</t>
  </si>
  <si>
    <t>Dinas Pendidikan, Kantor</t>
  </si>
  <si>
    <t>Dinas Sosial, Kantor</t>
  </si>
  <si>
    <t>Kua Datuk Bandar, Kantor</t>
  </si>
  <si>
    <t>Kejaksaan Negeri Tanjungbalai, Kantor</t>
  </si>
  <si>
    <t>MUI (Majelis Ulama Indonesia), Kantor</t>
  </si>
  <si>
    <t>Lurah Sirantau, Kantor</t>
  </si>
  <si>
    <t>Datuk Bandar, Kantor Camat</t>
  </si>
  <si>
    <t>Sei Tualang Raso, Kantor Camat</t>
  </si>
  <si>
    <t>Datuk Bandar Timur, Kantor Camat</t>
  </si>
  <si>
    <t>Tanjungbalai Utara, Kantor Camat</t>
  </si>
  <si>
    <t>Teluk , Kantor Camat</t>
  </si>
  <si>
    <t>17 datukbandar, kantor koramil</t>
  </si>
  <si>
    <t>Water Bom, Taman Pesona Asri</t>
  </si>
  <si>
    <t>Sijambi, Kantor Lurah</t>
  </si>
  <si>
    <t>Pustu Pasar Traktor, Puskesmas</t>
  </si>
  <si>
    <t>Kpu Kota Tanjungbalai, Kantor</t>
  </si>
  <si>
    <t>Sei Tualang Raso2, Kantor Camat</t>
  </si>
  <si>
    <t>Lurah Pantai Johor, Kantor</t>
  </si>
  <si>
    <t>Lurah Gading, Kantor</t>
  </si>
  <si>
    <t>Terpadu , Terminal</t>
  </si>
  <si>
    <t>Kantor Lurah Selat Lancang, Kantor Lurah</t>
  </si>
  <si>
    <t>Masjid Jami'issabil, Masjid</t>
  </si>
  <si>
    <t>Tanjungbalai Selatan, Kantor camat</t>
  </si>
  <si>
    <t>Kantor Lurah Semula Jadi, Kantor Lurah</t>
  </si>
  <si>
    <t>pantai burung, kantor</t>
  </si>
  <si>
    <t>Mesjid Nurul Jalal, Mesjid</t>
  </si>
  <si>
    <t>Masjid Al-Ikhwan, Masjid</t>
  </si>
  <si>
    <t>Balai Penyuluhan Pertanian (BPP), Kantor</t>
  </si>
  <si>
    <t>BBI (Balai Benih Ikan), Kantor</t>
  </si>
  <si>
    <t>Pengadilan Agama, Kantor</t>
  </si>
  <si>
    <t>Dinas Perhubungan, Kantor</t>
  </si>
  <si>
    <t>Stasiun Kereta Api Binjai</t>
  </si>
  <si>
    <t>Mesjid Al Mashun</t>
  </si>
  <si>
    <t>Istana Maimoon</t>
  </si>
  <si>
    <t>Megalitik Tundrumbaho</t>
  </si>
  <si>
    <t>Sumatera Utara</t>
  </si>
  <si>
    <t>Kota Tanjung Balai</t>
  </si>
  <si>
    <t>Datuk Bandar</t>
  </si>
  <si>
    <t>Kelurahan Sijambi</t>
  </si>
  <si>
    <t>Tanjung Balai Selatan</t>
  </si>
  <si>
    <t>Kelurahan Pantai Burung</t>
  </si>
  <si>
    <t>Sei Tualang Raso</t>
  </si>
  <si>
    <t>Kelurahan Sungai Raja</t>
  </si>
  <si>
    <t>Kelurahan Sirantau</t>
  </si>
  <si>
    <t>Datuk Bandar Timur</t>
  </si>
  <si>
    <t>Kelurahan Pulau Simardan</t>
  </si>
  <si>
    <t>Kelurahan Keramat Kubah</t>
  </si>
  <si>
    <t>Kelurahan Pahang</t>
  </si>
  <si>
    <t>Kelurahan Selat Tanjung Medan</t>
  </si>
  <si>
    <t>Tanjung Balai Utara</t>
  </si>
  <si>
    <t>Kelurahan Tanjung Balai Kota IV</t>
  </si>
  <si>
    <t>Teluk Nibung</t>
  </si>
  <si>
    <t>Kelurahan Pematang Pasir</t>
  </si>
  <si>
    <t>Kelurahan Pantai Johor</t>
  </si>
  <si>
    <t>Kelurahan Gading</t>
  </si>
  <si>
    <t>Kelurahan Selat Lancang</t>
  </si>
  <si>
    <t>Kelurahan Semula Jadi</t>
  </si>
  <si>
    <t>Kota Binjai</t>
  </si>
  <si>
    <t>Binjai Timur</t>
  </si>
  <si>
    <t>Tanah Tinggi</t>
  </si>
  <si>
    <t>Medan</t>
  </si>
  <si>
    <t>Medan Barat</t>
  </si>
  <si>
    <t>Kesawan</t>
  </si>
  <si>
    <t>Petisah Hulu</t>
  </si>
  <si>
    <t>Medan Kota</t>
  </si>
  <si>
    <t>Medan Maimun</t>
  </si>
  <si>
    <t>Suka Raja/Alur</t>
  </si>
  <si>
    <t>Medan Polonia</t>
  </si>
  <si>
    <t>Nias Selatan</t>
  </si>
  <si>
    <t xml:space="preserve">Gomo </t>
  </si>
  <si>
    <t>Lahusa Idanotae</t>
  </si>
  <si>
    <t>Rumah Tradisional Bubungan Tinggi</t>
  </si>
  <si>
    <t>Rumah Adat Bubungan Tinggi Habirau</t>
  </si>
  <si>
    <t>Masjid Suada</t>
  </si>
  <si>
    <t>Masjid Al Mukarramah Banua Halat</t>
  </si>
  <si>
    <t>Kompleks Makam Sultan Suriansyah</t>
  </si>
  <si>
    <t>Masjid Sultan Suriansyah</t>
  </si>
  <si>
    <t>Rumah Pangeran Adipati Mangkubumi</t>
  </si>
  <si>
    <t>Astana Al-Nursari</t>
  </si>
  <si>
    <t>Masjid Kyai Gede</t>
  </si>
  <si>
    <t>Kompleks Bekas Kerajaan Bulungan</t>
  </si>
  <si>
    <t>Masjid Kasimuddin</t>
  </si>
  <si>
    <t>Benteng Bengkudu</t>
  </si>
  <si>
    <t>Benteng Kulisusu</t>
  </si>
  <si>
    <t>Kompleks Gua Prasejarah Pulau Muna</t>
  </si>
  <si>
    <t>Benteng Baadia</t>
  </si>
  <si>
    <t>Benteng Keraton Buton (Benteng Wolio)</t>
  </si>
  <si>
    <t>Masjid Agung Keraton Buton</t>
  </si>
  <si>
    <t>Kalimantan Selatan</t>
  </si>
  <si>
    <t>Kab. Banjar</t>
  </si>
  <si>
    <t>Kec. Martapura Barat</t>
  </si>
  <si>
    <t>Kab. Hulu Sungai Selatan</t>
  </si>
  <si>
    <t>Kec. Daha Selatan</t>
  </si>
  <si>
    <t>Kec. Simpur</t>
  </si>
  <si>
    <t>Kab. Tapin</t>
  </si>
  <si>
    <t>Kec. Tapin Utara</t>
  </si>
  <si>
    <t>Kota Banjarmasin</t>
  </si>
  <si>
    <t>Kec. Banjarmasin Utara</t>
  </si>
  <si>
    <t>Kalimantan Tengah</t>
  </si>
  <si>
    <t>Kab. Kotawaringin Barat</t>
  </si>
  <si>
    <t>Kec. Arut Selatan</t>
  </si>
  <si>
    <t>Kec. Kotawaringin Lama</t>
  </si>
  <si>
    <t>Kalimantan Utara</t>
  </si>
  <si>
    <t>Kab. Bulungan</t>
  </si>
  <si>
    <t>Kec. Tanjung Palas</t>
  </si>
  <si>
    <t>Sulawesi Tenggara</t>
  </si>
  <si>
    <t>Kab. Buton Utara</t>
  </si>
  <si>
    <t>Kec. Kulisusu</t>
  </si>
  <si>
    <t>Kab. Muna</t>
  </si>
  <si>
    <t>Kec. Katobu</t>
  </si>
  <si>
    <t>Kota Baubau</t>
  </si>
  <si>
    <t>Kec. Betoambari</t>
  </si>
  <si>
    <t>Masjid Kramat Koto Tua (Pulau Tengah)</t>
  </si>
  <si>
    <t>Masjid Kuno Lempur Mudik</t>
  </si>
  <si>
    <t>Masjid Kuno Lempur Tengah</t>
  </si>
  <si>
    <t>Masjid Kuno Tanjung Pauh Ilir</t>
  </si>
  <si>
    <t>Batu Prasasti Karang Berahi</t>
  </si>
  <si>
    <t>Situs Karang Berahi</t>
  </si>
  <si>
    <t>Rumah Tradisional Rantau Panjang</t>
  </si>
  <si>
    <t>Candi Astano</t>
  </si>
  <si>
    <t>Candi Gedong I dan II</t>
  </si>
  <si>
    <t>Candi Gumpung</t>
  </si>
  <si>
    <t>Candi Kedaton</t>
  </si>
  <si>
    <t>Candi Kembarbatu (terdiri dari Candi Induk dan Candi Perwara)</t>
  </si>
  <si>
    <t>Candi Kotomahligai</t>
  </si>
  <si>
    <t>Candi Teluk I</t>
  </si>
  <si>
    <t>Candi Teluk II</t>
  </si>
  <si>
    <t>Candi Tinggi</t>
  </si>
  <si>
    <t>Kolam Telagorajo</t>
  </si>
  <si>
    <t>Menapo-menapo terdiri dari 69 buah</t>
  </si>
  <si>
    <t>Satuan Ruang Geografis Muarajambi</t>
  </si>
  <si>
    <t>Masjid Agung Pondok Tinggi</t>
  </si>
  <si>
    <t>Klenteng Tuo Hok Tek</t>
  </si>
  <si>
    <t>Kota Kapur</t>
  </si>
  <si>
    <t>Eks. Kantor Pusat PN. Timah</t>
  </si>
  <si>
    <t>Klenteng Kong Fuk Nio</t>
  </si>
  <si>
    <t>Masjid Jami</t>
  </si>
  <si>
    <t>Pesanggrahan Menumbing</t>
  </si>
  <si>
    <t>Rumah Mayor China</t>
  </si>
  <si>
    <t>Wisma Ranggam</t>
  </si>
  <si>
    <t>Menara Air Minum</t>
  </si>
  <si>
    <t>Museum Timah</t>
  </si>
  <si>
    <t>Gereja Kathedral Santo Yoseph</t>
  </si>
  <si>
    <t>Masjid Jamik</t>
  </si>
  <si>
    <t>Gereja GPIB Maranatha Pangkalpinang</t>
  </si>
  <si>
    <t>Rumah Presiden</t>
  </si>
  <si>
    <t>Rumah Sakit Bakti Timah Pangkal Pinang/RS Pusat BTW</t>
  </si>
  <si>
    <t>Tamansari (Wilhelmina Park)</t>
  </si>
  <si>
    <t>Wisma Timah I</t>
  </si>
  <si>
    <t>Benteng Bukit Cening</t>
  </si>
  <si>
    <t>Istana Damnah</t>
  </si>
  <si>
    <t>Makam Bukit Cengkeh</t>
  </si>
  <si>
    <t>Makam Merah (Makam Yang Dipertuan Muda Riau X)</t>
  </si>
  <si>
    <t>Makam Sultan Mahmudsyah III</t>
  </si>
  <si>
    <t>Masjid Sultan Jami Daik Lingga</t>
  </si>
  <si>
    <t>Benteng Bukit Kursi</t>
  </si>
  <si>
    <t>Gedung/Istana Engku Bilik</t>
  </si>
  <si>
    <t>Gudang Mesiu</t>
  </si>
  <si>
    <t>Istana Raja Ali Marhum Kantor</t>
  </si>
  <si>
    <t>Makam Raja Abdurrahman</t>
  </si>
  <si>
    <t>Makam Raja Ali Haji Marhum Kantor</t>
  </si>
  <si>
    <t>Makam Raja Haji Fisabilillah</t>
  </si>
  <si>
    <t>Makam Raja Hamidah Engku Puteri</t>
  </si>
  <si>
    <t>Makam Raja Jafar dan Raja Ali</t>
  </si>
  <si>
    <t>Masjid Raya Sultan Riau Penyengat</t>
  </si>
  <si>
    <t>Perigi Puteri</t>
  </si>
  <si>
    <t>Pulau Penyengat</t>
  </si>
  <si>
    <t>Situs Megalitik Batu Berak</t>
  </si>
  <si>
    <t>Situs Megalitik Batu Jagur</t>
  </si>
  <si>
    <t>Situs Prasasti Palas Pasemah</t>
  </si>
  <si>
    <t>Situs Taman Purbakala Pugungraharjo</t>
  </si>
  <si>
    <t>Situs Megalitik Batu Bedil</t>
  </si>
  <si>
    <t>Situs Megalitik Batu Gajah</t>
  </si>
  <si>
    <t>Situs Prasasti Batu Bedil</t>
  </si>
  <si>
    <t>Jambi</t>
  </si>
  <si>
    <t>Kab. Kerinci</t>
  </si>
  <si>
    <t>Kec. Danau Kerinci</t>
  </si>
  <si>
    <t>Kec. Gunung Raya</t>
  </si>
  <si>
    <t>Kec. Keliling Danau</t>
  </si>
  <si>
    <t>Kab. Merangin</t>
  </si>
  <si>
    <t>Kec. Pamenang</t>
  </si>
  <si>
    <t>Kec. Tabir</t>
  </si>
  <si>
    <t>Kab. Muaro Jambi</t>
  </si>
  <si>
    <t>Kec. Maro Sebo</t>
  </si>
  <si>
    <t>Kec. Marosebo</t>
  </si>
  <si>
    <t>Kab. Sungai Penuh</t>
  </si>
  <si>
    <t>Kec. Sungai Penuh</t>
  </si>
  <si>
    <t>Kota Jambi</t>
  </si>
  <si>
    <t>Kec. Pasar Jambi</t>
  </si>
  <si>
    <t>Kep. Bangka Belitung</t>
  </si>
  <si>
    <t>Kab. Bangka</t>
  </si>
  <si>
    <t>Kec. Mendo Barat</t>
  </si>
  <si>
    <t>Kab. Bangka Barat</t>
  </si>
  <si>
    <t>Kec. Muntok</t>
  </si>
  <si>
    <t>Kota Pangkalpinang</t>
  </si>
  <si>
    <t>Kec. Gerunggang</t>
  </si>
  <si>
    <t>Kec. Rangkui</t>
  </si>
  <si>
    <t>Kec. Taman Sari</t>
  </si>
  <si>
    <t>Kep. Riau</t>
  </si>
  <si>
    <t>Kab. Lingga</t>
  </si>
  <si>
    <t>Kec. Lingga</t>
  </si>
  <si>
    <t>Kota Tanjung Pinang</t>
  </si>
  <si>
    <t>Kec. Tanjung Pinang Kota</t>
  </si>
  <si>
    <t>Lampung</t>
  </si>
  <si>
    <t>Kab. Lampung Barat</t>
  </si>
  <si>
    <t>Kec. Sumber Jaya</t>
  </si>
  <si>
    <t>Kab. Lampung Selatan</t>
  </si>
  <si>
    <t>Kec. Palas</t>
  </si>
  <si>
    <t>Kab. Lampung Timur</t>
  </si>
  <si>
    <t>Kec. Sekampung Udik</t>
  </si>
  <si>
    <t>Kab. Tanggamus</t>
  </si>
  <si>
    <t>Kec. Pulau Panggung</t>
  </si>
  <si>
    <t>No</t>
  </si>
  <si>
    <t>Provinsi</t>
  </si>
  <si>
    <t>Kabupaten/Kota</t>
  </si>
  <si>
    <t>Kecamatan</t>
  </si>
  <si>
    <t>Desa/Kelurahan</t>
  </si>
  <si>
    <t>Nama BCB/Situs</t>
  </si>
  <si>
    <t>LETAK GEOGRAFIS</t>
  </si>
  <si>
    <t>Jawa Timur</t>
  </si>
  <si>
    <t>Blitar</t>
  </si>
  <si>
    <t>Nglegok</t>
  </si>
  <si>
    <t>Penataran</t>
  </si>
  <si>
    <t>Candi Panataran</t>
  </si>
  <si>
    <t>Probolinggo</t>
  </si>
  <si>
    <t>Paiton</t>
  </si>
  <si>
    <t>Jabung</t>
  </si>
  <si>
    <t>Candi Jabung</t>
  </si>
  <si>
    <t>Pasuruan</t>
  </si>
  <si>
    <t>Prigen</t>
  </si>
  <si>
    <t>Candiwates</t>
  </si>
  <si>
    <t>Candi Jawi</t>
  </si>
  <si>
    <t>Malang</t>
  </si>
  <si>
    <t>Dau</t>
  </si>
  <si>
    <t>Karangwidoro</t>
  </si>
  <si>
    <t>Candi Badut</t>
  </si>
  <si>
    <t>Singosari</t>
  </si>
  <si>
    <t>Candirenggo</t>
  </si>
  <si>
    <t>Candi Singosari</t>
  </si>
  <si>
    <t>Tumpang</t>
  </si>
  <si>
    <t>Panggungkidal</t>
  </si>
  <si>
    <t>Candi Kidal</t>
  </si>
  <si>
    <t>Ronggowuni</t>
  </si>
  <si>
    <t>Candi Jago</t>
  </si>
  <si>
    <t>Kota Surabaya</t>
  </si>
  <si>
    <t>Bubutan</t>
  </si>
  <si>
    <t>Contong</t>
  </si>
  <si>
    <t>Gereja Jemaat Immanuel</t>
  </si>
  <si>
    <t>Kantor Gubernur Provinsi Jawa Timur</t>
  </si>
  <si>
    <t>Genteng</t>
  </si>
  <si>
    <t>Embong Kaliasin</t>
  </si>
  <si>
    <t>Gedung Grahadi</t>
  </si>
  <si>
    <t>Ketabang</t>
  </si>
  <si>
    <t>Balai Kota Surabaya</t>
  </si>
  <si>
    <t>Hotel Majapahit</t>
  </si>
  <si>
    <t>Krembangan</t>
  </si>
  <si>
    <t>Krembangan Selatan</t>
  </si>
  <si>
    <t>Gedung PTPN</t>
  </si>
  <si>
    <t>Gedung RRI Surabaya</t>
  </si>
  <si>
    <t>Kantor Pos Besar Surabaya</t>
  </si>
  <si>
    <t>Balai Pemuda</t>
  </si>
  <si>
    <t>Gubeng</t>
  </si>
  <si>
    <t>Gedung Nias Fakultas Kedokteran Universitas Airlangga</t>
  </si>
  <si>
    <t>Tegalsari</t>
  </si>
  <si>
    <t>Rumah Sakit Darmo</t>
  </si>
  <si>
    <t>Simokerto</t>
  </si>
  <si>
    <t>Kapasan</t>
  </si>
  <si>
    <t>Stasiun Kereta Api Semut Surabaya</t>
  </si>
  <si>
    <t>Rumah/Markas Gerilya Angkatan Perang Republik Indonesia (APRI) Panglima Besar Jenderal Soedirman</t>
  </si>
  <si>
    <t>Lamongan</t>
  </si>
  <si>
    <t xml:space="preserve"> Lamongan</t>
  </si>
  <si>
    <t>Kel. Tumenggungan</t>
  </si>
  <si>
    <t>Makam Mbah Lamong</t>
  </si>
  <si>
    <t>Makam Mbah Sabilan</t>
  </si>
  <si>
    <t>Makam Laras-Liris</t>
  </si>
  <si>
    <t xml:space="preserve">Kel. Sidokumpul </t>
  </si>
  <si>
    <t>Makam Kinameng</t>
  </si>
  <si>
    <t xml:space="preserve">Kel. Sukomulyo </t>
  </si>
  <si>
    <t xml:space="preserve"> Makam Andansari</t>
  </si>
  <si>
    <t>Kel. Sidoharjo</t>
  </si>
  <si>
    <t>Makam Damarjati</t>
  </si>
  <si>
    <t>Kramat</t>
  </si>
  <si>
    <t>Makam Jamaludin</t>
  </si>
  <si>
    <t>Deket</t>
  </si>
  <si>
    <t xml:space="preserve">Deket Kulon </t>
  </si>
  <si>
    <t>Makam Mbah Sinuwun (Syaifudin)</t>
  </si>
  <si>
    <t>Turi</t>
  </si>
  <si>
    <t xml:space="preserve">Balun </t>
  </si>
  <si>
    <t>Makam Mbah Alun</t>
  </si>
  <si>
    <t>Sekaran</t>
  </si>
  <si>
    <t>Pringgoboyo</t>
  </si>
  <si>
    <t>Makam Pangeran Agung Boyo</t>
  </si>
  <si>
    <t>Ngimbang</t>
  </si>
  <si>
    <t xml:space="preserve">Ardirejo </t>
  </si>
  <si>
    <t>Makam Mbah Andong Sari</t>
  </si>
  <si>
    <t>Karangbinangun</t>
  </si>
  <si>
    <t>Pendowo Limo</t>
  </si>
  <si>
    <t>Makam Mbah Gedung</t>
  </si>
  <si>
    <t xml:space="preserve">Pendowo Limo </t>
  </si>
  <si>
    <t>Makam Mbah Rondo Barang</t>
  </si>
  <si>
    <t>Sugio</t>
  </si>
  <si>
    <t xml:space="preserve">Gondang Lor </t>
  </si>
  <si>
    <t>Makam Mbok Rondo Gondang</t>
  </si>
  <si>
    <t>Glagah</t>
  </si>
  <si>
    <t xml:space="preserve">Medang </t>
  </si>
  <si>
    <t>Makam Mbah Boyo Pati</t>
  </si>
  <si>
    <t>Mantup</t>
  </si>
  <si>
    <t xml:space="preserve">Mantup </t>
  </si>
  <si>
    <t>Makam Pangeran Sido Margi</t>
  </si>
  <si>
    <t xml:space="preserve">Kel Sukomulyo </t>
  </si>
  <si>
    <t>Makam Pangeran Abu Amin</t>
  </si>
  <si>
    <t>Paciran</t>
  </si>
  <si>
    <t xml:space="preserve">Sendang Duwur </t>
  </si>
  <si>
    <t>Makam Sendang Duwur</t>
  </si>
  <si>
    <t>Drajat</t>
  </si>
  <si>
    <t>Makam Sunan Drajat (R. Qosim)</t>
  </si>
  <si>
    <t>Modo</t>
  </si>
  <si>
    <t xml:space="preserve">Pule </t>
  </si>
  <si>
    <t>Makam Sentono Sedah</t>
  </si>
  <si>
    <t>Tlemang</t>
  </si>
  <si>
    <t>Makam. Ki Terik</t>
  </si>
  <si>
    <t>Prasasti Tumenggungan 1</t>
  </si>
  <si>
    <t>7,1204“ LS dan 112,414796”  BT</t>
  </si>
  <si>
    <t>Prasasti Tumenggungan 2</t>
  </si>
  <si>
    <t>7,120411“ LS dan 112,414796”  BT</t>
  </si>
  <si>
    <t>Prasasti Gentong Batu 1</t>
  </si>
  <si>
    <t>Prasasti Gentong Batu 2</t>
  </si>
  <si>
    <t>Sumberejo</t>
  </si>
  <si>
    <t>Prasasti Arca Ganesha 1</t>
  </si>
  <si>
    <t>7,135142“ LS dan 112,385956”  BT</t>
  </si>
  <si>
    <t>Kel Sunan Giri</t>
  </si>
  <si>
    <t>Prasasti Yoni 1</t>
  </si>
  <si>
    <t>7,113474“ LS dan 112,408048”  BT</t>
  </si>
  <si>
    <t>Prasasti Yoni 2</t>
  </si>
  <si>
    <t>Prasasti Genta</t>
  </si>
  <si>
    <t>Kembangbahu</t>
  </si>
  <si>
    <t>Dumpiagung</t>
  </si>
  <si>
    <t>Prasasti Yoni 1 Dumpiagung</t>
  </si>
  <si>
    <t>7,25760“ LS dan 112,367401”  BT</t>
  </si>
  <si>
    <t>Prasasti Yoni 2 Dumpiagung</t>
  </si>
  <si>
    <t xml:space="preserve">7,25760“ LS dan 112,367401”  BT </t>
  </si>
  <si>
    <t>Kedungwaras</t>
  </si>
  <si>
    <t>Prasasti Yoni Ngranjung</t>
  </si>
  <si>
    <t>7,189311“ LS dan 112,1467”  BT</t>
  </si>
  <si>
    <t>Jatipayak</t>
  </si>
  <si>
    <t>Prasasti Yoni Landyan</t>
  </si>
  <si>
    <t>7,184569“ LS dan 112,126885”  BT</t>
  </si>
  <si>
    <t xml:space="preserve">Bedugul </t>
  </si>
  <si>
    <t>Prasasti Bajul</t>
  </si>
  <si>
    <t xml:space="preserve">Sambangrejo </t>
  </si>
  <si>
    <t>Prasasti Sambangan I &amp; II</t>
  </si>
  <si>
    <t>Pule</t>
  </si>
  <si>
    <t xml:space="preserve"> Prasasti Sedah</t>
  </si>
  <si>
    <t>7,237835”LS dan 112,159885”BT</t>
  </si>
  <si>
    <t xml:space="preserve">Sumbergede </t>
  </si>
  <si>
    <t>Prasasti Sumber Gede</t>
  </si>
  <si>
    <t xml:space="preserve">Purwokerto </t>
  </si>
  <si>
    <t>Prasasti Purwokerto</t>
  </si>
  <si>
    <t xml:space="preserve">Lemahbang </t>
  </si>
  <si>
    <t>Prasasti Brumbun</t>
  </si>
  <si>
    <t>Slaharwotan</t>
  </si>
  <si>
    <t>Prasasti Curing Wotan</t>
  </si>
  <si>
    <t>Lemahbang</t>
  </si>
  <si>
    <t>Prasasti Lemahbang</t>
  </si>
  <si>
    <t xml:space="preserve">Drujugurit </t>
  </si>
  <si>
    <t>Prasasti Drujugurit</t>
  </si>
  <si>
    <t>Sendangrejo</t>
  </si>
  <si>
    <t>Prasasti Sendangrejo</t>
  </si>
  <si>
    <t>Bluluk</t>
  </si>
  <si>
    <t>Prasasti Bluluk</t>
  </si>
  <si>
    <t>Tugu</t>
  </si>
  <si>
    <t>Prasasti Tugu</t>
  </si>
  <si>
    <t>7, 262398”LS dan 112,361923” BT</t>
  </si>
  <si>
    <t xml:space="preserve">Sukosari </t>
  </si>
  <si>
    <t xml:space="preserve"> Prasasti Sukosari</t>
  </si>
  <si>
    <t xml:space="preserve">Sumbergurit </t>
  </si>
  <si>
    <t>Prasasti Sumbergurit</t>
  </si>
  <si>
    <t>Sambeng</t>
  </si>
  <si>
    <t>Sumbersari</t>
  </si>
  <si>
    <t>Prasasti Sumbersari</t>
  </si>
  <si>
    <t>Nogojatisari</t>
  </si>
  <si>
    <t>Prasasti Nogojatisari</t>
  </si>
  <si>
    <t xml:space="preserve">Pamotan </t>
  </si>
  <si>
    <t>Prasasti Pamotan</t>
  </si>
  <si>
    <t xml:space="preserve">Kedungwangi </t>
  </si>
  <si>
    <t>Prasasti Lawan</t>
  </si>
  <si>
    <t>Keben</t>
  </si>
  <si>
    <t>Prasasti Keben</t>
  </si>
  <si>
    <t>Gondanglor</t>
  </si>
  <si>
    <t>Prasasti Gondang</t>
  </si>
  <si>
    <t>7, 200042”LS dan 112,265383” BT</t>
  </si>
  <si>
    <t xml:space="preserve">Lawangan Agung </t>
  </si>
  <si>
    <t xml:space="preserve">Yoni Kumisik </t>
  </si>
  <si>
    <t>Drujugurit</t>
  </si>
  <si>
    <t>Prasasti Gurit</t>
  </si>
  <si>
    <t>Mendogo</t>
  </si>
  <si>
    <t>Prasasti Jejel</t>
  </si>
  <si>
    <t>Solokuro</t>
  </si>
  <si>
    <t xml:space="preserve">Prasasti Dadapan </t>
  </si>
  <si>
    <t>Prasasti Sukowati</t>
  </si>
  <si>
    <t>Lebak</t>
  </si>
  <si>
    <t>Prasasti Mojorejo</t>
  </si>
  <si>
    <t xml:space="preserve">Kedunglerep </t>
  </si>
  <si>
    <t>Prasasti Lerep</t>
  </si>
  <si>
    <t xml:space="preserve">Pasarlegi </t>
  </si>
  <si>
    <t>Prasasti Pasarlegi</t>
  </si>
  <si>
    <t>Cangkring</t>
  </si>
  <si>
    <t>Prasasti Cangkring</t>
  </si>
  <si>
    <t>Kelor</t>
  </si>
  <si>
    <t>Prasasti Kelor</t>
  </si>
  <si>
    <t xml:space="preserve">Banyupait </t>
  </si>
  <si>
    <t>Prasasti Garung</t>
  </si>
  <si>
    <t>Wonokoyo</t>
  </si>
  <si>
    <t>Prasasti Wonokoyo</t>
  </si>
  <si>
    <t>Candisari</t>
  </si>
  <si>
    <t>Prasasti Candisari</t>
  </si>
  <si>
    <t>Gampeng</t>
  </si>
  <si>
    <t>prasasti Gampeng</t>
  </si>
  <si>
    <t>Banyupait</t>
  </si>
  <si>
    <t>Prasasti Banyupait</t>
  </si>
  <si>
    <t xml:space="preserve">Caling </t>
  </si>
  <si>
    <t>Prasasti Galeng</t>
  </si>
  <si>
    <t xml:space="preserve">Babatagung </t>
  </si>
  <si>
    <t>Prasasti Babatagung I</t>
  </si>
  <si>
    <t>Babatagung</t>
  </si>
  <si>
    <t>Prasasti Babatagung II</t>
  </si>
  <si>
    <t>Babat</t>
  </si>
  <si>
    <t xml:space="preserve">Puncakwangi </t>
  </si>
  <si>
    <t>Prasati Puncak Wangi</t>
  </si>
  <si>
    <t>7,125327”LS dan 112,1698881”BT</t>
  </si>
  <si>
    <t xml:space="preserve">Banyuanget </t>
  </si>
  <si>
    <t>Prasasti Tembluruh</t>
  </si>
  <si>
    <t>Brondong</t>
  </si>
  <si>
    <t xml:space="preserve">Sendangharjo </t>
  </si>
  <si>
    <t>Prasasti Sendangharjo</t>
  </si>
  <si>
    <t>Prasasti Wide</t>
  </si>
  <si>
    <t xml:space="preserve">Candisari </t>
  </si>
  <si>
    <t>Prasasti Cane</t>
  </si>
  <si>
    <t>Sumberdadi</t>
  </si>
  <si>
    <t>Situs Sumberdadi</t>
  </si>
  <si>
    <t>Girik</t>
  </si>
  <si>
    <t>Situs Karangdinoyo</t>
  </si>
  <si>
    <t>Selorejo</t>
  </si>
  <si>
    <t>Situs Bata Putih</t>
  </si>
  <si>
    <t>Garung</t>
  </si>
  <si>
    <t>Situs Candisari</t>
  </si>
  <si>
    <t>Situs Sumbersari</t>
  </si>
  <si>
    <t>Situs Dumpi</t>
  </si>
  <si>
    <t>Situs Sentono Sedah</t>
  </si>
  <si>
    <t xml:space="preserve">Bluluk </t>
  </si>
  <si>
    <t>Situs Prabu Mas</t>
  </si>
  <si>
    <t>Situs Babatagung</t>
  </si>
  <si>
    <t xml:space="preserve">Pendowolimo </t>
  </si>
  <si>
    <t>Situs Barang</t>
  </si>
  <si>
    <t>Kalitengah</t>
  </si>
  <si>
    <t>Pucangro</t>
  </si>
  <si>
    <t>Situs Prambon</t>
  </si>
  <si>
    <t>Trepan</t>
  </si>
  <si>
    <t>Situs Trepan</t>
  </si>
  <si>
    <t>Maduran</t>
  </si>
  <si>
    <t xml:space="preserve">Pringgoboyo </t>
  </si>
  <si>
    <t>Situs Pringgoboyo</t>
  </si>
  <si>
    <t>Karangbinagun</t>
  </si>
  <si>
    <t>Kuro</t>
  </si>
  <si>
    <t>Situs Kuro</t>
  </si>
  <si>
    <t>Pacitan</t>
  </si>
  <si>
    <t xml:space="preserve">Kemantren </t>
  </si>
  <si>
    <t>Situs Kemantren</t>
  </si>
  <si>
    <t>Situs Drajat</t>
  </si>
  <si>
    <t>Lamongrejo</t>
  </si>
  <si>
    <t>Situs Ngimbang</t>
  </si>
  <si>
    <t>Situs Modo</t>
  </si>
  <si>
    <t>Situs Bluluk</t>
  </si>
  <si>
    <t>Sumbergurit</t>
  </si>
  <si>
    <t>Situs Sumbergurit</t>
  </si>
  <si>
    <t>Situs Banyupait</t>
  </si>
  <si>
    <t>Laren</t>
  </si>
  <si>
    <t>Sisir</t>
  </si>
  <si>
    <t>Situs Slumpang</t>
  </si>
  <si>
    <t xml:space="preserve">Pata’an </t>
  </si>
  <si>
    <t>Situs Pata’an</t>
  </si>
  <si>
    <t>Gelap</t>
  </si>
  <si>
    <t>Situs Kemanikan</t>
  </si>
  <si>
    <t>Situs Lukrejo</t>
  </si>
  <si>
    <t>Kranji</t>
  </si>
  <si>
    <t>Situs Tepanas</t>
  </si>
  <si>
    <t xml:space="preserve">Sendangduwur </t>
  </si>
  <si>
    <t>Masjid Sendangduwur</t>
  </si>
  <si>
    <t>Kedungpring</t>
  </si>
  <si>
    <t xml:space="preserve">Prijetan </t>
  </si>
  <si>
    <t>Waduk Air</t>
  </si>
  <si>
    <t xml:space="preserve">Kelurahan Babat </t>
  </si>
  <si>
    <t>Gedung Kaposek Babat</t>
  </si>
  <si>
    <t xml:space="preserve">Kelurahan Tumenggungan </t>
  </si>
  <si>
    <t>Gedung Sabha Nirbawa</t>
  </si>
  <si>
    <t>Kelurahan Babat Lamongan</t>
  </si>
  <si>
    <t>Gedung CTM Babat</t>
  </si>
  <si>
    <t xml:space="preserve">Kel Brondong </t>
  </si>
  <si>
    <t>Tugu Monumen Vanderwich</t>
  </si>
  <si>
    <t>Tiris</t>
  </si>
  <si>
    <t>Andungbiru</t>
  </si>
  <si>
    <t>Lawang Kedaton</t>
  </si>
  <si>
    <t>Mojokerto</t>
  </si>
  <si>
    <t>Trowulan</t>
  </si>
  <si>
    <t>Temon</t>
  </si>
  <si>
    <t>Candi Tikus</t>
  </si>
  <si>
    <t>112°24'12.75"  BT  07°34'18.36" LS</t>
  </si>
  <si>
    <t>Candi Bajangratu</t>
  </si>
  <si>
    <t>112°23'55.53"  BT  07°34'03.83" LS</t>
  </si>
  <si>
    <t>Bejijong</t>
  </si>
  <si>
    <t>Candi Brahu</t>
  </si>
  <si>
    <t>112°22'27.91"  BT  07°32'34.59" LS</t>
  </si>
  <si>
    <t>Jatipasar</t>
  </si>
  <si>
    <t>Candi Wringin Lawang</t>
  </si>
  <si>
    <t>112°23'27.86"  BT  07°32'31.35" LS</t>
  </si>
  <si>
    <t>Candi Minakjinggo</t>
  </si>
  <si>
    <t>112°23'10.87"  BT  07°33'22.91" LS</t>
  </si>
  <si>
    <t>Makam Siti Inggil</t>
  </si>
  <si>
    <t>112°22'12.70"  BT  07°33'03.89" LS</t>
  </si>
  <si>
    <t>Candi Gentong</t>
  </si>
  <si>
    <t>112°22'53.01"  BT  07°32'46.28" LS</t>
  </si>
  <si>
    <t>Sentonorejo</t>
  </si>
  <si>
    <t>112°22'47.74"  BT  07°34'12.65" LS</t>
  </si>
  <si>
    <t>Makam Putri Campa</t>
  </si>
  <si>
    <t>112°23'04.60"  BT  07°33'33.40" LS</t>
  </si>
  <si>
    <t>Batu Cencangan Gajah</t>
  </si>
  <si>
    <t>112°22'48.60"  BT  07°33'58.30" LS</t>
  </si>
  <si>
    <t>Umpak Nglinguk</t>
  </si>
  <si>
    <t>112°22'46.40"  BT  07°33'13.50" LS</t>
  </si>
  <si>
    <t>Situs Lantai Segi Enam</t>
  </si>
  <si>
    <t>112°22'44.90"  BT  07°34'17.40" LS</t>
  </si>
  <si>
    <t>situs Umpak Sentonorejo</t>
  </si>
  <si>
    <t>112°22'43.80"  BT  07°34'12.30" LS</t>
  </si>
  <si>
    <t>Komplek Pendopo Agung Trowulan</t>
  </si>
  <si>
    <t>112°22'47.72"  BT  07°33'58.34" LS</t>
  </si>
  <si>
    <t>Makam Troloyo</t>
  </si>
  <si>
    <t>112°22'49.89"  BT  07°34'33.89" LS</t>
  </si>
  <si>
    <t>Kolam Segaran</t>
  </si>
  <si>
    <t>112°22'28.37"  BT  07°33'28.37" LS</t>
  </si>
  <si>
    <t>Museum Pusat Informasi Mojopahit</t>
  </si>
  <si>
    <t>112°22'50.19"  BT  07°33'35.93" LS</t>
  </si>
  <si>
    <t>Watesumpak</t>
  </si>
  <si>
    <t>Saluran Air Watesumpak</t>
  </si>
  <si>
    <t>112°23'50.50"  BT  07°31'20.20" LS</t>
  </si>
  <si>
    <t>Panggih</t>
  </si>
  <si>
    <t>Petilasan Hayam Wuruk</t>
  </si>
  <si>
    <t>112°23'19.04"  BT  07°30'44.78" LS</t>
  </si>
  <si>
    <t>Beloh</t>
  </si>
  <si>
    <t>Sumur Sakti</t>
  </si>
  <si>
    <t>112°24'14.09"  BT  07°33'36.3" LS</t>
  </si>
  <si>
    <t>Sulawesi Tengah</t>
  </si>
  <si>
    <t>Poso</t>
  </si>
  <si>
    <t>Lore Selatan</t>
  </si>
  <si>
    <t>Bomba</t>
  </si>
  <si>
    <t>Arca Langke Bulawa</t>
  </si>
  <si>
    <t>Situs Peseoa</t>
  </si>
  <si>
    <t>Pada</t>
  </si>
  <si>
    <t>Situs Bulu Loga/Arca Loga</t>
  </si>
  <si>
    <t>Tempayan Kubur Bukit Mungkuilu</t>
  </si>
  <si>
    <t>Bewa</t>
  </si>
  <si>
    <t>Situs Arca Ari Impohi</t>
  </si>
  <si>
    <t>Situs Koli</t>
  </si>
  <si>
    <t>Megalitik Suso</t>
  </si>
  <si>
    <t>Megalitik Bulu Tuare</t>
  </si>
  <si>
    <t>Arca Maturu</t>
  </si>
  <si>
    <t>Gintu</t>
  </si>
  <si>
    <t>Arca Poka Doi</t>
  </si>
  <si>
    <t>Lesung dan Lumpang Batu (Watu Iso)</t>
  </si>
  <si>
    <t>Rumah Tradisional Tambi dan Boho</t>
  </si>
  <si>
    <t>Arca Tumpapa</t>
  </si>
  <si>
    <t>Badangkaia</t>
  </si>
  <si>
    <t>Arca Tantuduo</t>
  </si>
  <si>
    <t>Situs Gintu</t>
  </si>
  <si>
    <t>Situs Tantadua</t>
  </si>
  <si>
    <t>Situs Torumpana</t>
  </si>
  <si>
    <t>Bulili</t>
  </si>
  <si>
    <t>Lumpang Batu Pebohoa</t>
  </si>
  <si>
    <t>Arca Panto / Megalitik Panto</t>
  </si>
  <si>
    <t>Bakekau</t>
  </si>
  <si>
    <t>Arca Tinoe dan Lumpang Batu Bakekau</t>
  </si>
  <si>
    <t>Situs Megalitik Tumpuara</t>
  </si>
  <si>
    <t>Situs Megalitik Pasewua</t>
  </si>
  <si>
    <t>Lore Barat</t>
  </si>
  <si>
    <t>Lengkeka</t>
  </si>
  <si>
    <t>Padang Hamboa</t>
  </si>
  <si>
    <t>Situs Bulu Tile</t>
  </si>
  <si>
    <t>Situs Halu Iso</t>
  </si>
  <si>
    <t>Situs Hulu Bile</t>
  </si>
  <si>
    <t>Situs Manitu</t>
  </si>
  <si>
    <t>Megalitik Tumpuara</t>
  </si>
  <si>
    <t>Kolori</t>
  </si>
  <si>
    <t>Arca Pelindo (Sepe)</t>
  </si>
  <si>
    <t xml:space="preserve">Situs Megalitik Kolori, </t>
  </si>
  <si>
    <t>Megalitik Be Taua</t>
  </si>
  <si>
    <t>Kageroa</t>
  </si>
  <si>
    <t>Situs Karape</t>
  </si>
  <si>
    <t>Kegeroa</t>
  </si>
  <si>
    <t>Situs Bulu Biha Baula</t>
  </si>
  <si>
    <t>Lore Tengah</t>
  </si>
  <si>
    <t>Bariri</t>
  </si>
  <si>
    <t>Situs Megalitik Bangkeluho</t>
  </si>
  <si>
    <t>Situs Megalitik Padang Masora</t>
  </si>
  <si>
    <t>Hanggira</t>
  </si>
  <si>
    <t>Komplek Megalitik Ntowera</t>
  </si>
  <si>
    <t>Kawasan Situs Megalitik Pokekea</t>
  </si>
  <si>
    <t>Situs Tundu Wanua</t>
  </si>
  <si>
    <t>Doda</t>
  </si>
  <si>
    <t>Situs Rumah Adat Tambi</t>
  </si>
  <si>
    <t>Komplek Megalitik Tadulako dan Relief Mangkudana</t>
  </si>
  <si>
    <t>Situs Mungkudana</t>
  </si>
  <si>
    <t>Lumbung (Pouho)</t>
  </si>
  <si>
    <t>Lempe</t>
  </si>
  <si>
    <t>Megalitik Bukit Marante Doda</t>
  </si>
  <si>
    <t>Situs Padang Lalu</t>
  </si>
  <si>
    <t>Situs Padang Taipa</t>
  </si>
  <si>
    <t>Megalitik Potabokoa</t>
  </si>
  <si>
    <t>Hodoa</t>
  </si>
  <si>
    <t>Situs Padang Hodoa</t>
  </si>
  <si>
    <t>Rompo</t>
  </si>
  <si>
    <t>Situs Parawali</t>
  </si>
  <si>
    <t>Desa Rompo</t>
  </si>
  <si>
    <t>Arca Megalitik Watumega</t>
  </si>
  <si>
    <t>Katu</t>
  </si>
  <si>
    <t>Lumpang Batu Katu</t>
  </si>
  <si>
    <t>Torire</t>
  </si>
  <si>
    <t>Arca Menhir Torire</t>
  </si>
  <si>
    <t>Kompleks Situs Megalitik Pada Halodo</t>
  </si>
  <si>
    <t>Situs Megalitik Patula Poso</t>
  </si>
  <si>
    <t>Lore Utara</t>
  </si>
  <si>
    <t>Watutau</t>
  </si>
  <si>
    <t>Situs Watu Tau</t>
  </si>
  <si>
    <t>Situs Arca Megalitik Watutua (Padang Padali)</t>
  </si>
  <si>
    <t>Tamadue</t>
  </si>
  <si>
    <t>Situs Arca Megalitik Tamadue</t>
  </si>
  <si>
    <t>Situs Mungku Padampaa</t>
  </si>
  <si>
    <t>Situs Pakasele</t>
  </si>
  <si>
    <t>Situs Dayang-Dayang</t>
  </si>
  <si>
    <t>Wanga</t>
  </si>
  <si>
    <t>Megalitik Watu Wanga (Arca Menhir Polenda)</t>
  </si>
  <si>
    <t>Maholo</t>
  </si>
  <si>
    <t>Situs Watunongko</t>
  </si>
  <si>
    <t>Bitue</t>
  </si>
  <si>
    <t>Situs Megalitik Bitue</t>
  </si>
  <si>
    <t>Kaduaa</t>
  </si>
  <si>
    <t>Lumpang Batu Kaduaa</t>
  </si>
  <si>
    <t>Wuasa</t>
  </si>
  <si>
    <t>Lumpang Batu Wuasa</t>
  </si>
  <si>
    <t>MAHOLO</t>
  </si>
  <si>
    <t>Wanua Sae</t>
  </si>
  <si>
    <t>Situs Megalitik Mungku Winua</t>
  </si>
  <si>
    <t>Megalitik Mpolenda</t>
  </si>
  <si>
    <t>Lore Peure</t>
  </si>
  <si>
    <t>Betue</t>
  </si>
  <si>
    <t>Dulang Batu Betue</t>
  </si>
  <si>
    <t>Talabosa</t>
  </si>
  <si>
    <t>Situs Oboka</t>
  </si>
  <si>
    <t>Lore Timur</t>
  </si>
  <si>
    <t>Situs Watulumu</t>
  </si>
  <si>
    <t>Jawa Tengah</t>
  </si>
  <si>
    <t>Temanggung</t>
  </si>
  <si>
    <t>Ngadirejo</t>
  </si>
  <si>
    <t>Purbosari</t>
  </si>
  <si>
    <t>Candi Liyangan 1</t>
  </si>
  <si>
    <t>Candi Liyangan 2</t>
  </si>
  <si>
    <t>Pringapus</t>
  </si>
  <si>
    <t>Candi Pringapus</t>
  </si>
  <si>
    <t>Parakan</t>
  </si>
  <si>
    <t>Bagusan</t>
  </si>
  <si>
    <t>Candi Setapan</t>
  </si>
  <si>
    <t>Bulu</t>
  </si>
  <si>
    <t>Gondosuli</t>
  </si>
  <si>
    <t>Candi Gondosuli</t>
  </si>
  <si>
    <t>Batur Liyangan 1</t>
  </si>
  <si>
    <t>Batur Liyangan 2a</t>
  </si>
  <si>
    <t>Batur Liyangan 2b</t>
  </si>
  <si>
    <t>Batur5 Liyangan 2c</t>
  </si>
  <si>
    <t>Batur Liyangan 2d</t>
  </si>
  <si>
    <t>Batur Liyangan 3</t>
  </si>
  <si>
    <t>Pagar Halaman 1</t>
  </si>
  <si>
    <t>Pagar Halaman 2</t>
  </si>
  <si>
    <t>Pagar Candi</t>
  </si>
  <si>
    <t>Talud Balok Batu</t>
  </si>
  <si>
    <t>Karanggedong</t>
  </si>
  <si>
    <t>Komponen Candi</t>
  </si>
  <si>
    <t>Arca Nandi</t>
  </si>
  <si>
    <t>Medari</t>
  </si>
  <si>
    <t>Masjid Wali Limbung</t>
  </si>
  <si>
    <t>Parakan Wetan</t>
  </si>
  <si>
    <t>Eks Kantor Camat Parakan</t>
  </si>
  <si>
    <t>Bekas Stasiun Parakan</t>
  </si>
  <si>
    <t>Rumah Dinas camat Parakan</t>
  </si>
  <si>
    <t>Klenteng "Hok Tek Tong"</t>
  </si>
  <si>
    <t>Struktur Gunung Candi</t>
  </si>
  <si>
    <t>Campursari</t>
  </si>
  <si>
    <t>Viaduck Campursari</t>
  </si>
  <si>
    <t>Kranggan</t>
  </si>
  <si>
    <t>Klepu</t>
  </si>
  <si>
    <t>Makam Ndoro Putri</t>
  </si>
  <si>
    <t>Wisma Somadilaga</t>
  </si>
  <si>
    <t>Banyuurip</t>
  </si>
  <si>
    <t>Gedung Djuang 45</t>
  </si>
  <si>
    <t>Temanggung I</t>
  </si>
  <si>
    <t>Gedung Pegadaian</t>
  </si>
  <si>
    <t>Rumah Dinas Pegadaian</t>
  </si>
  <si>
    <t>Gedung Kodim 0706</t>
  </si>
  <si>
    <t>Temanggung II</t>
  </si>
  <si>
    <t>Gedung SDN 3 Temanggung 2</t>
  </si>
  <si>
    <t>Jampiroso</t>
  </si>
  <si>
    <t>Klentheng Tridarma "Cahaya Sakti"</t>
  </si>
  <si>
    <t>Tembarak</t>
  </si>
  <si>
    <t>Menggoro</t>
  </si>
  <si>
    <t>Masjid Menggoro</t>
  </si>
  <si>
    <t>Bansari</t>
  </si>
  <si>
    <t>Arca Ganesha</t>
  </si>
  <si>
    <t>Yoni Candisari 1</t>
  </si>
  <si>
    <t>Yoni Candisari 2</t>
  </si>
  <si>
    <t>Kedu</t>
  </si>
  <si>
    <t>Ngadimulyo</t>
  </si>
  <si>
    <t>Watu Kenteng</t>
  </si>
  <si>
    <t>Mergowati</t>
  </si>
  <si>
    <t>Watu Gong</t>
  </si>
  <si>
    <t>Pringsurat</t>
  </si>
  <si>
    <t>Kebumen</t>
  </si>
  <si>
    <t>Yoni Kaliampo</t>
  </si>
  <si>
    <t>Watu Koco</t>
  </si>
  <si>
    <t>Prasasti Gondosuli</t>
  </si>
  <si>
    <t>Prasasti Pendopo Pangayoman</t>
  </si>
  <si>
    <t>Semarang</t>
  </si>
  <si>
    <t>Kaliwungu</t>
  </si>
  <si>
    <t>Payungan</t>
  </si>
  <si>
    <t>Situs Buyutan</t>
  </si>
  <si>
    <t>Makam Kyai Kerto Bongso</t>
  </si>
  <si>
    <t>Jetis</t>
  </si>
  <si>
    <t>Masjid Riyadhul Jannah</t>
  </si>
  <si>
    <t>Siwal</t>
  </si>
  <si>
    <t>Gedung Dinas Bekas Bupati Semarang</t>
  </si>
  <si>
    <t>Monumen Pager</t>
  </si>
  <si>
    <t>Papringan</t>
  </si>
  <si>
    <t>Goa Goa Rancang Kencana</t>
  </si>
  <si>
    <t>Rogomulyo</t>
  </si>
  <si>
    <t>Bangunan Larikan Setri</t>
  </si>
  <si>
    <t>Makam Bale Kambang</t>
  </si>
  <si>
    <t>Kradenan</t>
  </si>
  <si>
    <t>Situs Situs Kebatan</t>
  </si>
  <si>
    <t>Makam Ki Ageng Alim</t>
  </si>
  <si>
    <t>Masjid Tiban</t>
  </si>
  <si>
    <t>Makam Atas Angin</t>
  </si>
  <si>
    <t>Ambarawa</t>
  </si>
  <si>
    <t>Lodoyong</t>
  </si>
  <si>
    <t>Makam Pahlawan Nasional Dr. Tjipto Mangun Kusumo</t>
  </si>
  <si>
    <t>Panjang</t>
  </si>
  <si>
    <t>Monumen Palagan</t>
  </si>
  <si>
    <t>Museum Isdiman</t>
  </si>
  <si>
    <t>Gereja Santo Yusup Ambarawa (Gereja Jago)</t>
  </si>
  <si>
    <t>Kupang</t>
  </si>
  <si>
    <t>Benteng Willem 1 (Benteng Pendem)</t>
  </si>
  <si>
    <t>Benteng Pendem (Benteng Willem 1)</t>
  </si>
  <si>
    <t>Bangunan Komplek Pangudi Luhur</t>
  </si>
  <si>
    <t>Goa Maria Kerep</t>
  </si>
  <si>
    <t>Museum Kereta Api Ambarawa</t>
  </si>
  <si>
    <t>Kelenteng Hook Tik Bio / Rumah Ibadah</t>
  </si>
  <si>
    <t>Gereja Kristen Jawa Ambarawa</t>
  </si>
  <si>
    <t>Depo Loko Stasiun Wiliyem 1</t>
  </si>
  <si>
    <t>Bangunan Bak Reservoir (bak Penampungan Air)</t>
  </si>
  <si>
    <t>Kantor Kecamatan Kawedanan Ambarawa / Kantor Kecamatan Ambarawa</t>
  </si>
  <si>
    <t>Rumah Joglo</t>
  </si>
  <si>
    <t>Rumah Kuno</t>
  </si>
  <si>
    <t>Bangunan Kawasan Pecinan</t>
  </si>
  <si>
    <t>Ngampin</t>
  </si>
  <si>
    <t>Candi Bekas dan Batu Merah</t>
  </si>
  <si>
    <t>Tugu Gardu Listrik / Tugu Gede</t>
  </si>
  <si>
    <t>Sekolah Dasar SDN Panjang 3</t>
  </si>
  <si>
    <t>Bangunan Kantor Kecamatan Ambarawa / Unit Pelayanan Perpustakaan Kab. Semarang</t>
  </si>
  <si>
    <t>Kantor Pegadaian Ambarawa</t>
  </si>
  <si>
    <t>Rumah Pemotongan Hewan Ambarawa</t>
  </si>
  <si>
    <t>Rumah Tinggal</t>
  </si>
  <si>
    <t>Rumah RTinggal</t>
  </si>
  <si>
    <t>Kantor Polisi Sektor Ambarawa</t>
  </si>
  <si>
    <t>Markas Polisi Militer Ambarawa</t>
  </si>
  <si>
    <t>Rumah Sakit Umum Daerah Ambarawa</t>
  </si>
  <si>
    <t>Banyubiru</t>
  </si>
  <si>
    <t>Rowoboni</t>
  </si>
  <si>
    <t>Situs Candi Dukuh</t>
  </si>
  <si>
    <t>Kebondowo</t>
  </si>
  <si>
    <t>Situs Pertitaan Muncul</t>
  </si>
  <si>
    <t>Gereja St. Paulus</t>
  </si>
  <si>
    <t>Gedung Farming</t>
  </si>
  <si>
    <t>Tangsi Tangsi</t>
  </si>
  <si>
    <t>Tengaran</t>
  </si>
  <si>
    <t>Tegalrejo</t>
  </si>
  <si>
    <t>Masjid Besar Al-Ikhlas Tengaran</t>
  </si>
  <si>
    <t>Tegalwaton</t>
  </si>
  <si>
    <t>Situs Senjoyo</t>
  </si>
  <si>
    <t>Situs Manggisan</t>
  </si>
  <si>
    <t>Bener</t>
  </si>
  <si>
    <t>Makam Nyi Ageng Kebo Kanigoro</t>
  </si>
  <si>
    <t>Klero</t>
  </si>
  <si>
    <t>Situs Candi Klero</t>
  </si>
  <si>
    <t>Gereja Kristen Jawa Tengah Utara Jemaat Tugu</t>
  </si>
  <si>
    <t>Situs Kur Bakur</t>
  </si>
  <si>
    <t>Makam TMP Kaliwaru</t>
  </si>
  <si>
    <t>Sruwen</t>
  </si>
  <si>
    <t>Makam Kramat Jati</t>
  </si>
  <si>
    <t>Bandungan</t>
  </si>
  <si>
    <t>Candi</t>
  </si>
  <si>
    <t>Candi Gedong I</t>
  </si>
  <si>
    <t>Candi Gedong II</t>
  </si>
  <si>
    <t>Candi Gedong III</t>
  </si>
  <si>
    <t>Candi Gedong IV</t>
  </si>
  <si>
    <t>Candi Gedong V</t>
  </si>
  <si>
    <t>Situs Ngasem Lor</t>
  </si>
  <si>
    <t>Pakopen</t>
  </si>
  <si>
    <t>Situs Sidomukti</t>
  </si>
  <si>
    <t>Sidomukti</t>
  </si>
  <si>
    <t>Situs Sidomukti Atas</t>
  </si>
  <si>
    <t>Situs Tegalreco</t>
  </si>
  <si>
    <t>Situs Tapak Suci (Petilasan Padanaran)</t>
  </si>
  <si>
    <t>Ungaran Timur</t>
  </si>
  <si>
    <t>Kawengen</t>
  </si>
  <si>
    <t>Situs Watu Pawon</t>
  </si>
  <si>
    <t>Bringin</t>
  </si>
  <si>
    <t>Nyemoh</t>
  </si>
  <si>
    <t>Gereja Kristen Jawa Tengah Utara (GKJTU)</t>
  </si>
  <si>
    <t>Kantor Kantor Pos Bringin</t>
  </si>
  <si>
    <t>Gogodalem</t>
  </si>
  <si>
    <t>Makam Nitinegoro</t>
  </si>
  <si>
    <t>Masjid Kuno At-Taqwa</t>
  </si>
  <si>
    <t>Situs Pertapaan Senggrong</t>
  </si>
  <si>
    <t>Petilasan Kanjeng Surya Mentaram</t>
  </si>
  <si>
    <t>Bangunan Puskesmas Bringin</t>
  </si>
  <si>
    <t>Bangunan Rumah Dinas Camat Bringin</t>
  </si>
  <si>
    <t>Stasiun Bringin</t>
  </si>
  <si>
    <t>Bancak</t>
  </si>
  <si>
    <t>Boto</t>
  </si>
  <si>
    <t>Situs Api Abadi</t>
  </si>
  <si>
    <t>Wonorejo</t>
  </si>
  <si>
    <t>Monumen Gencatan Senjara</t>
  </si>
  <si>
    <t>Derekan</t>
  </si>
  <si>
    <t>Situs Petirtaan Derekan</t>
  </si>
  <si>
    <t>Candirejo</t>
  </si>
  <si>
    <t>Candi Candirejo</t>
  </si>
  <si>
    <t>Pringsari</t>
  </si>
  <si>
    <t>Makam Syekh Basyaruddin</t>
  </si>
  <si>
    <t>Bawen</t>
  </si>
  <si>
    <t>Doplang</t>
  </si>
  <si>
    <t>Situs Doplang</t>
  </si>
  <si>
    <t>Ungaran Barat</t>
  </si>
  <si>
    <t>Situs Lembu Andini</t>
  </si>
  <si>
    <t>Nyatnyono</t>
  </si>
  <si>
    <t>Masjid Subulussalam</t>
  </si>
  <si>
    <t>Makam Waliyullah Hasan Munadi</t>
  </si>
  <si>
    <t>Kauman</t>
  </si>
  <si>
    <t>Masjid Besar Kauman</t>
  </si>
  <si>
    <t>Gedung Bekas Kawedanan Ungaran</t>
  </si>
  <si>
    <t>Genuk</t>
  </si>
  <si>
    <t>Gedung SMP N 1 Ungaran</t>
  </si>
  <si>
    <t>Ungaran</t>
  </si>
  <si>
    <t>Bangunan Rumah Tinggal</t>
  </si>
  <si>
    <t>Gedung Kuno Asrama Korsik Satkorsik</t>
  </si>
  <si>
    <t>Bangunan Benteng Willem II Ungaran</t>
  </si>
  <si>
    <t>Bandarjo</t>
  </si>
  <si>
    <t>Bangunan Gedung Kuning</t>
  </si>
  <si>
    <t>Bangunan Biara Suster Abdi Kristus Ungaran</t>
  </si>
  <si>
    <t>Gedung Gedung</t>
  </si>
  <si>
    <t>Situs Sendang Kalimah Toyyibah Air Karomah</t>
  </si>
  <si>
    <t>Makam Pahlawan Nasional Gatot Soebroto</t>
  </si>
  <si>
    <t>Rumah Tinggal Pahlawan Nasional Gatot Soebroto</t>
  </si>
  <si>
    <t>Monumen PKK Jawa Tengah</t>
  </si>
  <si>
    <t>Museum PKK Jawa Tengah</t>
  </si>
  <si>
    <t>Suruh</t>
  </si>
  <si>
    <t>Masjid Baiturohim Kauman Jatirejo</t>
  </si>
  <si>
    <t>Makam Pethik Penawangan</t>
  </si>
  <si>
    <t>Bangunan Balai Panjang Jatirejo</t>
  </si>
  <si>
    <t>Reksosari</t>
  </si>
  <si>
    <t>Masjid Besar Kauman Suruh</t>
  </si>
  <si>
    <t>Bangunan Balai Panjang Plumbon</t>
  </si>
  <si>
    <t>Cukilan</t>
  </si>
  <si>
    <t>Makam Makam Ki Ageng Wonokusumo</t>
  </si>
  <si>
    <t>Bangunan SD Negeri 1 Suruh</t>
  </si>
  <si>
    <t>Susukan</t>
  </si>
  <si>
    <t>Tawang</t>
  </si>
  <si>
    <t>Makam Raden Ayu Sekar Sinumpet</t>
  </si>
  <si>
    <t>Situs Watu Stupa Tawang</t>
  </si>
  <si>
    <t>Ketapang</t>
  </si>
  <si>
    <t>Masjid Tiban Ketapang</t>
  </si>
  <si>
    <t>Sidoarjo</t>
  </si>
  <si>
    <t>Makam KH. Umar Imam Puro</t>
  </si>
  <si>
    <t>Kenteng</t>
  </si>
  <si>
    <t>Makam Ki Potro Joyo Sabuk Alu</t>
  </si>
  <si>
    <t>Timpik</t>
  </si>
  <si>
    <t>Masjid Walikutub</t>
  </si>
  <si>
    <t>Pabelan</t>
  </si>
  <si>
    <t>Sukoharjo</t>
  </si>
  <si>
    <t>Situs Kalangan.Tlogotargo</t>
  </si>
  <si>
    <t>Gedangan</t>
  </si>
  <si>
    <t>Bangunan Rumah Dinas PTP Getas</t>
  </si>
  <si>
    <t>Bangunan Rumah Dinas Wakil Administratur PTP Getas</t>
  </si>
  <si>
    <t>Bangunan Mess Tamu PTP Getas</t>
  </si>
  <si>
    <t>Bangunan Pabrik Karet PTP Getas 1</t>
  </si>
  <si>
    <t>Bangunan Pabrik Karet PTP Getas 2</t>
  </si>
  <si>
    <t>Giling</t>
  </si>
  <si>
    <t>Makam Kyai Patih</t>
  </si>
  <si>
    <t>Kadirejo</t>
  </si>
  <si>
    <t>Makam Pahlawan Suparjan</t>
  </si>
  <si>
    <t>Tuntang</t>
  </si>
  <si>
    <t>Stasiun Kereta Api Tuntang</t>
  </si>
  <si>
    <t>Bangunan Rumah/Pintu Air Jelok</t>
  </si>
  <si>
    <t>Delik</t>
  </si>
  <si>
    <t>Bangunan Power House PLTA Jelok</t>
  </si>
  <si>
    <t>Bangunan Rumah Dinas PLTA Jelok</t>
  </si>
  <si>
    <t>Sraten</t>
  </si>
  <si>
    <t>Bangunan Patung Gajah</t>
  </si>
  <si>
    <t>Bangunan Gudang PLTA Jelok</t>
  </si>
  <si>
    <t>Tlompakan</t>
  </si>
  <si>
    <t>Bangunan Kolam Tandu Harian PLTA Timo</t>
  </si>
  <si>
    <t>Jambu</t>
  </si>
  <si>
    <t>Bedono</t>
  </si>
  <si>
    <t>Gereja St.Thomas Bedono</t>
  </si>
  <si>
    <t>Kelurahan</t>
  </si>
  <si>
    <t>Monumen LET. KOL. Isdiman</t>
  </si>
  <si>
    <t>Bendono</t>
  </si>
  <si>
    <t>Monumen Tentara Rakyat Mataram (TRM)</t>
  </si>
  <si>
    <t>Bangunan Singgah Jendral Suedirman</t>
  </si>
  <si>
    <t>Situs Dadung Awuk Jambu</t>
  </si>
  <si>
    <t>Situs Yoni &amp; Batu Candi</t>
  </si>
  <si>
    <t>Setasiun Kereta Api KAI Bedono</t>
  </si>
  <si>
    <t>Stasiun Kereta Api KAI Jambu</t>
  </si>
  <si>
    <t>Brongkol</t>
  </si>
  <si>
    <t>Situs Krajan Jambu</t>
  </si>
  <si>
    <t>Genting</t>
  </si>
  <si>
    <t>Makam Ki Dalem Sutopati</t>
  </si>
  <si>
    <t>Sumowono</t>
  </si>
  <si>
    <t>Candigaron</t>
  </si>
  <si>
    <t>Bangunan batu putih Kyai Pandan Murti</t>
  </si>
  <si>
    <t>Jubelan</t>
  </si>
  <si>
    <t>Situs Watu Lumpuk Kyai Rengganis Sura</t>
  </si>
  <si>
    <t>Kebonagung</t>
  </si>
  <si>
    <t>Situs Bata</t>
  </si>
  <si>
    <t>Lanjan</t>
  </si>
  <si>
    <t>Makam Kyai Gusti</t>
  </si>
  <si>
    <t>Keseneng</t>
  </si>
  <si>
    <t>Makam Gumuk Jati</t>
  </si>
  <si>
    <t>Losari</t>
  </si>
  <si>
    <t>Bangunan Barak Militer Bantir</t>
  </si>
  <si>
    <t>Getasan</t>
  </si>
  <si>
    <t>Tajuk</t>
  </si>
  <si>
    <t>Situs Sokowolu</t>
  </si>
  <si>
    <t>Kopeng</t>
  </si>
  <si>
    <t>Gedung Hotel Kartika</t>
  </si>
  <si>
    <t>Wates</t>
  </si>
  <si>
    <t>Monumen Pahlawan Kedoyan</t>
  </si>
  <si>
    <t>Ngrawan</t>
  </si>
  <si>
    <t>Situs Prasasti Ngrawan</t>
  </si>
  <si>
    <t>Polobogo</t>
  </si>
  <si>
    <t>Makam Kembang Kuning</t>
  </si>
  <si>
    <t>Sumogawe</t>
  </si>
  <si>
    <t>Makam Sumonegoro</t>
  </si>
  <si>
    <t>Bergas</t>
  </si>
  <si>
    <t>Bergas Lor</t>
  </si>
  <si>
    <t>Candi Ngempon</t>
  </si>
  <si>
    <t>Gereja Santo Stanislaus</t>
  </si>
  <si>
    <t>Wujil</t>
  </si>
  <si>
    <t>Candi Wijil</t>
  </si>
  <si>
    <t>Bangunan Archa Ganesha</t>
  </si>
  <si>
    <t>Karangjati</t>
  </si>
  <si>
    <t>Bangunan Purkeswan Karangjati</t>
  </si>
  <si>
    <t>Monumen Lemah Abang</t>
  </si>
  <si>
    <t>Situs Kalitaman Wijil</t>
  </si>
  <si>
    <t>Sruweng</t>
  </si>
  <si>
    <t>Karangsari</t>
  </si>
  <si>
    <t>Makam Panjer</t>
  </si>
  <si>
    <t>Prembun</t>
  </si>
  <si>
    <t>Pesuningan</t>
  </si>
  <si>
    <t>Makam Mbah Lamdaur</t>
  </si>
  <si>
    <t>Ambal</t>
  </si>
  <si>
    <t>Ambalresmi</t>
  </si>
  <si>
    <t>SD N 1 Ambalresmi</t>
  </si>
  <si>
    <t>Pendopo Kecamatan Prembun</t>
  </si>
  <si>
    <t>Kantor Polisi Sektor Prembun</t>
  </si>
  <si>
    <t>Rumah Loji Prembun</t>
  </si>
  <si>
    <t>Sempor</t>
  </si>
  <si>
    <t>Kalibeji</t>
  </si>
  <si>
    <t>MakamAdipatiDiposuro dan Nyai Adipati Diposuro</t>
  </si>
  <si>
    <t>Pekuncen</t>
  </si>
  <si>
    <t>Masjid Soko Tunggal</t>
  </si>
  <si>
    <t>Makam M.Sukadis  Karta Negara</t>
  </si>
  <si>
    <t>Gombong</t>
  </si>
  <si>
    <t>RS Tentara Komplek  DKT/RST /Ploban</t>
  </si>
  <si>
    <t>Gedung SMP Negeri I Gombong</t>
  </si>
  <si>
    <t>Wonokriyo</t>
  </si>
  <si>
    <t>Stasiun Kereta Api Gombong</t>
  </si>
  <si>
    <t>Sekolah Dasar Negeri Gombong 3</t>
  </si>
  <si>
    <t>Wadasmalang</t>
  </si>
  <si>
    <t>Kantor Kepala Desa</t>
  </si>
  <si>
    <t>Sedayu</t>
  </si>
  <si>
    <t>Benteng Van Der Wijk</t>
  </si>
  <si>
    <t>Sumberadi</t>
  </si>
  <si>
    <t>Candi Lingga dan Yoni</t>
  </si>
  <si>
    <t>Mirit</t>
  </si>
  <si>
    <t>Tlogodepok</t>
  </si>
  <si>
    <t>Makam Mbah Lancing</t>
  </si>
  <si>
    <t>Makam  Mbah Somalangu</t>
  </si>
  <si>
    <t>Karanggayam</t>
  </si>
  <si>
    <t>Kajoran</t>
  </si>
  <si>
    <t>Makam Panembahan Mbah Agung</t>
  </si>
  <si>
    <t xml:space="preserve">Grenggeng  </t>
  </si>
  <si>
    <t>Makam  Syeh Baribin</t>
  </si>
  <si>
    <t>Clapar</t>
  </si>
  <si>
    <t>Makam  Untung suropati</t>
  </si>
  <si>
    <t>Kutowinangun</t>
  </si>
  <si>
    <t xml:space="preserve">Kuwarisan   </t>
  </si>
  <si>
    <t>Makam Aroengbinang</t>
  </si>
  <si>
    <t>Petanahan</t>
  </si>
  <si>
    <t xml:space="preserve">Kebonsari   </t>
  </si>
  <si>
    <t>Makam Syekh  H.Abdul Awwal</t>
  </si>
  <si>
    <t>Gedung F Setda Kab.Kebumen</t>
  </si>
  <si>
    <t xml:space="preserve">Tunjungseto  </t>
  </si>
  <si>
    <t>Pesanggrahan  Bulupitu</t>
  </si>
  <si>
    <t>Buayan</t>
  </si>
  <si>
    <t xml:space="preserve">Karangbolong  </t>
  </si>
  <si>
    <t>Pesanggrahan Karangbolong</t>
  </si>
  <si>
    <t>Alian</t>
  </si>
  <si>
    <t>Jatimulyo</t>
  </si>
  <si>
    <t>Tan Peng Nio</t>
  </si>
  <si>
    <t xml:space="preserve">Bojongsari  </t>
  </si>
  <si>
    <t>Makam R.T Kertinegoro</t>
  </si>
  <si>
    <t xml:space="preserve">Masjid Darussalam </t>
  </si>
  <si>
    <t xml:space="preserve">Karangkembang </t>
  </si>
  <si>
    <t>Makam Bodronolo</t>
  </si>
  <si>
    <t xml:space="preserve">Kalijirek  </t>
  </si>
  <si>
    <t>Makam Tumenggung Kolopaking</t>
  </si>
  <si>
    <t>Ayah</t>
  </si>
  <si>
    <t>Situs Batu Kalbut</t>
  </si>
  <si>
    <t>Rowokele</t>
  </si>
  <si>
    <t>Bumiagung</t>
  </si>
  <si>
    <t>Terowongan Ijo</t>
  </si>
  <si>
    <t>Panjer</t>
  </si>
  <si>
    <t>Masjid Banyumudal</t>
  </si>
  <si>
    <t>Kalirancang</t>
  </si>
  <si>
    <t>Makam Sabdoguno</t>
  </si>
  <si>
    <t>Masjid Agung  Karanganyar</t>
  </si>
  <si>
    <t>Keleteng Kong Hw Kiong</t>
  </si>
  <si>
    <t>Kantor SMPN 2 Gombong</t>
  </si>
  <si>
    <t>Argopeni</t>
  </si>
  <si>
    <t>Benteng pendem Jepang</t>
  </si>
  <si>
    <t xml:space="preserve">Masjid Ki Singapatra dan Ki Ageng Sunan Geseng </t>
  </si>
  <si>
    <t>Pabrik Exs Sarinabati</t>
  </si>
  <si>
    <t>Stasiun Kebumen</t>
  </si>
  <si>
    <t>Makam Mbah Untung Suropati</t>
  </si>
  <si>
    <t>Krakal</t>
  </si>
  <si>
    <t>PAP Krakal</t>
  </si>
  <si>
    <t>Museum Martha Tilaar</t>
  </si>
  <si>
    <t>Makam Syeh Ibrahim Asmorokondi Kebumen</t>
  </si>
  <si>
    <t xml:space="preserve">Kutosari  </t>
  </si>
  <si>
    <t>Masjid Agung Kebumen</t>
  </si>
  <si>
    <t>Gedung eks Rumah Sakit Umum Kebumen</t>
  </si>
  <si>
    <t xml:space="preserve">Kretek </t>
  </si>
  <si>
    <t>Punden Mas Sigit</t>
  </si>
  <si>
    <t>Puring</t>
  </si>
  <si>
    <t xml:space="preserve">Kaleng </t>
  </si>
  <si>
    <t>Makam Ngabehi Wirakerto</t>
  </si>
  <si>
    <t>Buluspesantren</t>
  </si>
  <si>
    <t xml:space="preserve">Maduretno </t>
  </si>
  <si>
    <t>Watu Lumpang</t>
  </si>
  <si>
    <t xml:space="preserve">Ayamputih </t>
  </si>
  <si>
    <t>Watu Celeng</t>
  </si>
  <si>
    <t>Riau</t>
  </si>
  <si>
    <t>Kota Yogyakarta</t>
  </si>
  <si>
    <t>Gondomanan</t>
  </si>
  <si>
    <t>Kelurahan Ngupasan</t>
  </si>
  <si>
    <t>Gondokusuman</t>
  </si>
  <si>
    <t>Mergangsan</t>
  </si>
  <si>
    <t>Kelurahan Wirogunan</t>
  </si>
  <si>
    <t>Kraton</t>
  </si>
  <si>
    <t>Kelurahan Panembahan</t>
  </si>
  <si>
    <t>Mantrijeron</t>
  </si>
  <si>
    <t>Ngampilan</t>
  </si>
  <si>
    <t>Pakualaman</t>
  </si>
  <si>
    <t>Kelurahan Gunungketur</t>
  </si>
  <si>
    <t>Kelurahan Purwokinanti</t>
  </si>
  <si>
    <t>Kelurahan Suryodiningratan</t>
  </si>
  <si>
    <t>Gedongtengen</t>
  </si>
  <si>
    <t>Kelurahan Sosromenduran</t>
  </si>
  <si>
    <t>Kelurahan Prawirodirjan</t>
  </si>
  <si>
    <t>Kelurahan Kotabaru</t>
  </si>
  <si>
    <t>Kelurahan Terban</t>
  </si>
  <si>
    <t>Kelurahan Kadipaten</t>
  </si>
  <si>
    <t>Kelurahan Notoprajan</t>
  </si>
  <si>
    <t>Kelurahan Ngampilan</t>
  </si>
  <si>
    <t>Kelurahan Mantrijeron</t>
  </si>
  <si>
    <t>Kelurahan Keparakan</t>
  </si>
  <si>
    <t>Kelurahan Baciro</t>
  </si>
  <si>
    <t>Danurejan</t>
  </si>
  <si>
    <t>Kelurahan Tegalpanggung</t>
  </si>
  <si>
    <t>Kelurahan Bausasran</t>
  </si>
  <si>
    <t>Kelurahan Suryatmajan</t>
  </si>
  <si>
    <t>Kelurahan Tegalrejo</t>
  </si>
  <si>
    <t>Kelurahan Gowongan</t>
  </si>
  <si>
    <t>Kelurahan Demangan</t>
  </si>
  <si>
    <t>Sleman</t>
  </si>
  <si>
    <t>Kalasan</t>
  </si>
  <si>
    <t>Depok</t>
  </si>
  <si>
    <t>Caturtunggal</t>
  </si>
  <si>
    <t>Pakem</t>
  </si>
  <si>
    <t>Hargobinangun</t>
  </si>
  <si>
    <t>Ngaglik</t>
  </si>
  <si>
    <t>Sinduharjo</t>
  </si>
  <si>
    <t>Prambanan</t>
  </si>
  <si>
    <t>Sambirejo</t>
  </si>
  <si>
    <t>Purwomartani</t>
  </si>
  <si>
    <t>Tempel</t>
  </si>
  <si>
    <t>Lumbungrejo</t>
  </si>
  <si>
    <t>Gamping</t>
  </si>
  <si>
    <t>Ambarketawang</t>
  </si>
  <si>
    <t>Bokoharjo</t>
  </si>
  <si>
    <t>Tirtomartani</t>
  </si>
  <si>
    <t>Berbah</t>
  </si>
  <si>
    <t>Jogotirto</t>
  </si>
  <si>
    <t>Minomartani</t>
  </si>
  <si>
    <t>Pakembinangun</t>
  </si>
  <si>
    <t>Banyurejo</t>
  </si>
  <si>
    <t>Ngemplak</t>
  </si>
  <si>
    <t>Wedomartani</t>
  </si>
  <si>
    <t>Purwobinangun</t>
  </si>
  <si>
    <t>Caturharjo</t>
  </si>
  <si>
    <t>Triharjo</t>
  </si>
  <si>
    <t>Sindumartani</t>
  </si>
  <si>
    <t>Umbulmartani</t>
  </si>
  <si>
    <t>Maguwoharjo</t>
  </si>
  <si>
    <t>Tridadi</t>
  </si>
  <si>
    <t>Sendangtirto</t>
  </si>
  <si>
    <t>Kalitirto</t>
  </si>
  <si>
    <t>Mlati</t>
  </si>
  <si>
    <t>Nogotirto</t>
  </si>
  <si>
    <t>Sendangadi</t>
  </si>
  <si>
    <t>Godean</t>
  </si>
  <si>
    <t>Sidokarto</t>
  </si>
  <si>
    <t>Sidoluhur</t>
  </si>
  <si>
    <t>Sardonoharjo</t>
  </si>
  <si>
    <t>Sidoagung</t>
  </si>
  <si>
    <t>Sidorejo</t>
  </si>
  <si>
    <t>Moyudan</t>
  </si>
  <si>
    <t>Sumberagung</t>
  </si>
  <si>
    <t>Minggir</t>
  </si>
  <si>
    <t>Sendangmulyo</t>
  </si>
  <si>
    <t>Kulon Progo</t>
  </si>
  <si>
    <t>Lendah</t>
  </si>
  <si>
    <t>Bumirejo</t>
  </si>
  <si>
    <t>Sentolo</t>
  </si>
  <si>
    <t>Sukoreno</t>
  </si>
  <si>
    <t>Girimulyo</t>
  </si>
  <si>
    <t>Giripurwo</t>
  </si>
  <si>
    <t>Banguncipto</t>
  </si>
  <si>
    <t>Samigaluh</t>
  </si>
  <si>
    <t>Banjarsari</t>
  </si>
  <si>
    <t>Pengasih</t>
  </si>
  <si>
    <t>Kelurahan Wates</t>
  </si>
  <si>
    <t>Kalibawang</t>
  </si>
  <si>
    <t>Banjaroyo</t>
  </si>
  <si>
    <t>Purwoharjo</t>
  </si>
  <si>
    <t>Nanggulan</t>
  </si>
  <si>
    <t>Kembang</t>
  </si>
  <si>
    <t>Galur</t>
  </si>
  <si>
    <t>Brosot</t>
  </si>
  <si>
    <t>Temon Kulon</t>
  </si>
  <si>
    <t>Banjarasri</t>
  </si>
  <si>
    <t>Panjatan</t>
  </si>
  <si>
    <t>Tayuban</t>
  </si>
  <si>
    <t>Tirtorahayu</t>
  </si>
  <si>
    <t>Banjararum</t>
  </si>
  <si>
    <t>Karangsewu</t>
  </si>
  <si>
    <t>Kedundang</t>
  </si>
  <si>
    <t>Srikayangan</t>
  </si>
  <si>
    <t>Banjarharjo</t>
  </si>
  <si>
    <t>Jatirejo</t>
  </si>
  <si>
    <t>Salamrejo</t>
  </si>
  <si>
    <t>Kebonharjo</t>
  </si>
  <si>
    <t>Kaligintung</t>
  </si>
  <si>
    <t>Gunungkidul</t>
  </si>
  <si>
    <t>Playen</t>
  </si>
  <si>
    <t>Plembutan</t>
  </si>
  <si>
    <t>Semanu</t>
  </si>
  <si>
    <t>Pacarejo</t>
  </si>
  <si>
    <t>Rongkop</t>
  </si>
  <si>
    <t>Semugih</t>
  </si>
  <si>
    <t>Karangmojo</t>
  </si>
  <si>
    <t>Bejiharjo</t>
  </si>
  <si>
    <t>Ngawis</t>
  </si>
  <si>
    <t>Purwosari</t>
  </si>
  <si>
    <t>Girijati</t>
  </si>
  <si>
    <t>Ponjong</t>
  </si>
  <si>
    <t>Tambakromo</t>
  </si>
  <si>
    <t>Patuk</t>
  </si>
  <si>
    <t>Nglanggeran</t>
  </si>
  <si>
    <t>Tepus</t>
  </si>
  <si>
    <t>Purwodadi</t>
  </si>
  <si>
    <t>Genjahan</t>
  </si>
  <si>
    <t>Sumbergiri</t>
  </si>
  <si>
    <t>Sawahan</t>
  </si>
  <si>
    <t>Wiladeg</t>
  </si>
  <si>
    <t>Botodayaan</t>
  </si>
  <si>
    <t>Petir</t>
  </si>
  <si>
    <t>Pucanganom</t>
  </si>
  <si>
    <t>Bohol</t>
  </si>
  <si>
    <t>Wonosari</t>
  </si>
  <si>
    <t>Saptosari</t>
  </si>
  <si>
    <t>Ngloro</t>
  </si>
  <si>
    <t>Monggol</t>
  </si>
  <si>
    <t>Kepek</t>
  </si>
  <si>
    <t>Pringombo</t>
  </si>
  <si>
    <t>Tanjungsari</t>
  </si>
  <si>
    <t>Hargosari</t>
  </si>
  <si>
    <t>Banjarejo</t>
  </si>
  <si>
    <t>Ngestirejo</t>
  </si>
  <si>
    <t>Sidoharjo</t>
  </si>
  <si>
    <t>Kemiri</t>
  </si>
  <si>
    <t>Kemadang</t>
  </si>
  <si>
    <t>Giripanggung</t>
  </si>
  <si>
    <t>Sumberwungu</t>
  </si>
  <si>
    <t>Bleberan</t>
  </si>
  <si>
    <t>Paliyan</t>
  </si>
  <si>
    <t>Sodo</t>
  </si>
  <si>
    <t>Semin</t>
  </si>
  <si>
    <t>Gading</t>
  </si>
  <si>
    <t>Gedangsari</t>
  </si>
  <si>
    <t>Ngalang</t>
  </si>
  <si>
    <t>Bedoyo</t>
  </si>
  <si>
    <t>Umbulrejo</t>
  </si>
  <si>
    <t>Giring</t>
  </si>
  <si>
    <t>Bantul</t>
  </si>
  <si>
    <t>Imogiri</t>
  </si>
  <si>
    <t>Selopamioro</t>
  </si>
  <si>
    <t>Bambanglipuro</t>
  </si>
  <si>
    <t>Mulyodadi</t>
  </si>
  <si>
    <t>Karangtengah</t>
  </si>
  <si>
    <t>Kasihan</t>
  </si>
  <si>
    <t>Tirtonirmolo</t>
  </si>
  <si>
    <t>Wukirsari</t>
  </si>
  <si>
    <t>Pandak</t>
  </si>
  <si>
    <t>Wijirejo</t>
  </si>
  <si>
    <t>Kretek</t>
  </si>
  <si>
    <t>Tirtohargo</t>
  </si>
  <si>
    <t>Pundong</t>
  </si>
  <si>
    <t>Srihardono</t>
  </si>
  <si>
    <t>Seloharjo</t>
  </si>
  <si>
    <t>Panjangrejo</t>
  </si>
  <si>
    <t>Gilangharjo</t>
  </si>
  <si>
    <t>Sanden</t>
  </si>
  <si>
    <t>Srigading</t>
  </si>
  <si>
    <t>Murtigading</t>
  </si>
  <si>
    <t>Sidomulyo</t>
  </si>
  <si>
    <t>Catuharjo</t>
  </si>
  <si>
    <t>Palbapang</t>
  </si>
  <si>
    <t>Gadingsari</t>
  </si>
  <si>
    <t>Trirenggo</t>
  </si>
  <si>
    <t>Pajangan</t>
  </si>
  <si>
    <t>Triwidadi</t>
  </si>
  <si>
    <t>Sendangsari</t>
  </si>
  <si>
    <t>Ringinharjo</t>
  </si>
  <si>
    <t>Trimulyo</t>
  </si>
  <si>
    <t>Karangtalun</t>
  </si>
  <si>
    <t>Girirejo</t>
  </si>
  <si>
    <t>Sriharjo</t>
  </si>
  <si>
    <t>Banguntapan</t>
  </si>
  <si>
    <t>Tamanan</t>
  </si>
  <si>
    <t>Piyungan</t>
  </si>
  <si>
    <t>Srimartani</t>
  </si>
  <si>
    <t>Jagalan</t>
  </si>
  <si>
    <t>Pleret</t>
  </si>
  <si>
    <t>Wonokromo</t>
  </si>
  <si>
    <t>Segoroyoso</t>
  </si>
  <si>
    <t>Sumbermulyo</t>
  </si>
  <si>
    <t>Dlingo</t>
  </si>
  <si>
    <t>Singosaren</t>
  </si>
  <si>
    <t>Argorejo</t>
  </si>
  <si>
    <t>Muntuk</t>
  </si>
  <si>
    <t>Argodadi</t>
  </si>
  <si>
    <t>Bangujiwo</t>
  </si>
  <si>
    <t>Terong</t>
  </si>
  <si>
    <t>Tamantirto</t>
  </si>
  <si>
    <t>Sewon</t>
  </si>
  <si>
    <t>Panggungharjo</t>
  </si>
  <si>
    <t>Sitimulyo</t>
  </si>
  <si>
    <t>Srimulyo</t>
  </si>
  <si>
    <t>Parangtritis</t>
  </si>
  <si>
    <t>Guwosari</t>
  </si>
  <si>
    <t>Baturetno</t>
  </si>
  <si>
    <t>Srandakan</t>
  </si>
  <si>
    <t>Trimurti</t>
  </si>
  <si>
    <t>Poncosari</t>
  </si>
  <si>
    <t>Canden</t>
  </si>
  <si>
    <t>Timbulharjo</t>
  </si>
  <si>
    <t>Patalan</t>
  </si>
  <si>
    <t>Bali</t>
  </si>
  <si>
    <t>Kota Denpasar</t>
  </si>
  <si>
    <t>Denpasar Selatan</t>
  </si>
  <si>
    <t>Sanur Kaja</t>
  </si>
  <si>
    <t>Kelurahan Serangan</t>
  </si>
  <si>
    <t>Badung</t>
  </si>
  <si>
    <t>Kuta Selatan</t>
  </si>
  <si>
    <t>Kelurahan Benoa</t>
  </si>
  <si>
    <t>Petang</t>
  </si>
  <si>
    <t>Pelaga</t>
  </si>
  <si>
    <t>Kuta</t>
  </si>
  <si>
    <t>Kelurahan Kedonganan</t>
  </si>
  <si>
    <t>Pecatu</t>
  </si>
  <si>
    <t>Kuta Utara</t>
  </si>
  <si>
    <t>Kelurahan Kerobokan</t>
  </si>
  <si>
    <t>Mengwi</t>
  </si>
  <si>
    <t>Munggu</t>
  </si>
  <si>
    <t>Kelurahan Jimbaran</t>
  </si>
  <si>
    <t>Kutuh</t>
  </si>
  <si>
    <t>Baha</t>
  </si>
  <si>
    <t>Gianyar</t>
  </si>
  <si>
    <t>Sukawati</t>
  </si>
  <si>
    <t>Batuan</t>
  </si>
  <si>
    <t>Tibubeneng</t>
  </si>
  <si>
    <t>Ungasan</t>
  </si>
  <si>
    <t>Abiansemal</t>
  </si>
  <si>
    <t>Sangeh</t>
  </si>
  <si>
    <t>Kelurahan Tanjung Benoa</t>
  </si>
  <si>
    <t>Kelurahan Kuta</t>
  </si>
  <si>
    <t>Kelurahan Legian</t>
  </si>
  <si>
    <t>Canggu</t>
  </si>
  <si>
    <t>Ubud</t>
  </si>
  <si>
    <t>Sidan</t>
  </si>
  <si>
    <t>Blahbatuh</t>
  </si>
  <si>
    <t>Medahan</t>
  </si>
  <si>
    <t>Lebih</t>
  </si>
  <si>
    <t>Tegalallang</t>
  </si>
  <si>
    <t>Taro</t>
  </si>
  <si>
    <t>Kelurahan Samplangan</t>
  </si>
  <si>
    <t>Keramas</t>
  </si>
  <si>
    <t>Kemenuh</t>
  </si>
  <si>
    <t>Tulikup</t>
  </si>
  <si>
    <t>Tegallalang</t>
  </si>
  <si>
    <t>Tabanan</t>
  </si>
  <si>
    <t>Marga</t>
  </si>
  <si>
    <t>Kukuh</t>
  </si>
  <si>
    <t>Jembrana</t>
  </si>
  <si>
    <t>Melaya</t>
  </si>
  <si>
    <t>Kelurahan Gilimanuk</t>
  </si>
  <si>
    <t>Buleleng</t>
  </si>
  <si>
    <t>Bakti Seraga</t>
  </si>
  <si>
    <t>Sawan</t>
  </si>
  <si>
    <t>Lemukih</t>
  </si>
  <si>
    <t>Kerobokan</t>
  </si>
  <si>
    <t>Kubutambahan</t>
  </si>
  <si>
    <t>Bulian</t>
  </si>
  <si>
    <t>Tejakula</t>
  </si>
  <si>
    <t>Les</t>
  </si>
  <si>
    <t>Penuktukan</t>
  </si>
  <si>
    <t>Anturan</t>
  </si>
  <si>
    <t>Bangli</t>
  </si>
  <si>
    <t>Susut</t>
  </si>
  <si>
    <t>Abuan</t>
  </si>
  <si>
    <t>Candikusuma</t>
  </si>
  <si>
    <t>Klungkung</t>
  </si>
  <si>
    <t>Dawan</t>
  </si>
  <si>
    <t>Paksebali</t>
  </si>
  <si>
    <t>Kintamani</t>
  </si>
  <si>
    <t>Mendoyo</t>
  </si>
  <si>
    <t>Delodberawah</t>
  </si>
  <si>
    <t>Pekutatan</t>
  </si>
  <si>
    <t>Medewi</t>
  </si>
  <si>
    <t>Batur Selatan</t>
  </si>
  <si>
    <t>Yehembang Kangin</t>
  </si>
  <si>
    <t>Banjarangkan</t>
  </si>
  <si>
    <t>Takmung</t>
  </si>
  <si>
    <t>Kusamba</t>
  </si>
  <si>
    <t>Perancak</t>
  </si>
  <si>
    <t>Karangasem</t>
  </si>
  <si>
    <t>Manggis</t>
  </si>
  <si>
    <t>Padangbai</t>
  </si>
  <si>
    <t>Bakas</t>
  </si>
  <si>
    <t>Rendang</t>
  </si>
  <si>
    <t>Pesaban</t>
  </si>
  <si>
    <t>Antiga Kelod</t>
  </si>
  <si>
    <t>Selumbung</t>
  </si>
  <si>
    <t>Sukasada</t>
  </si>
  <si>
    <t>Gitgit</t>
  </si>
  <si>
    <t>Gerokgak</t>
  </si>
  <si>
    <t>Pejarakan</t>
  </si>
  <si>
    <t>Banjar</t>
  </si>
  <si>
    <t>Munduk</t>
  </si>
  <si>
    <t>Pancasari</t>
  </si>
  <si>
    <t>Sekumpul</t>
  </si>
  <si>
    <t>Kelurahan Subagan</t>
  </si>
  <si>
    <t>Nusa Penida</t>
  </si>
  <si>
    <t>Jungutbatu</t>
  </si>
  <si>
    <t>Ambengan</t>
  </si>
  <si>
    <t>Sambangan</t>
  </si>
  <si>
    <t>Bukti</t>
  </si>
  <si>
    <t>Sumber Kelampok</t>
  </si>
  <si>
    <t>Temukus</t>
  </si>
  <si>
    <t>Pupuan</t>
  </si>
  <si>
    <t>Belimbing</t>
  </si>
  <si>
    <t>Baturiti</t>
  </si>
  <si>
    <t>Candikuning</t>
  </si>
  <si>
    <t>Salemadeg Barat</t>
  </si>
  <si>
    <t>Lalanglinggah</t>
  </si>
  <si>
    <t>Selemadeg</t>
  </si>
  <si>
    <t>Antap</t>
  </si>
  <si>
    <t>Tembuku</t>
  </si>
  <si>
    <t>Peninjoan</t>
  </si>
  <si>
    <t>Bangbang</t>
  </si>
  <si>
    <t>Kelurahan Cempaga</t>
  </si>
  <si>
    <t>Penebel</t>
  </si>
  <si>
    <t>Penatahan</t>
  </si>
  <si>
    <t>Mengesta</t>
  </si>
  <si>
    <t>Bunutin</t>
  </si>
  <si>
    <t>Jatiluwih</t>
  </si>
  <si>
    <t>Angseri</t>
  </si>
  <si>
    <t>Kerambitan</t>
  </si>
  <si>
    <t>Tibubiu</t>
  </si>
  <si>
    <t>Kelating</t>
  </si>
  <si>
    <t>Wanagiri</t>
  </si>
  <si>
    <t>Tamanbali</t>
  </si>
  <si>
    <t>Bugbug</t>
  </si>
  <si>
    <t>Abang</t>
  </si>
  <si>
    <t>Purwakerti</t>
  </si>
  <si>
    <t>Sidemen</t>
  </si>
  <si>
    <t>Sinduwati</t>
  </si>
  <si>
    <t>Kubu</t>
  </si>
  <si>
    <t>Tulamben</t>
  </si>
  <si>
    <t>Selat</t>
  </si>
  <si>
    <t>Muncan</t>
  </si>
  <si>
    <t>Duda Timur</t>
  </si>
  <si>
    <t>Sekaan</t>
  </si>
  <si>
    <t>Busung biu</t>
  </si>
  <si>
    <t>Titab</t>
  </si>
  <si>
    <t>Sedandan</t>
  </si>
  <si>
    <t>Timpag</t>
  </si>
  <si>
    <t>Singapadu</t>
  </si>
  <si>
    <t>Blahkiuh</t>
  </si>
  <si>
    <t>Serongga</t>
  </si>
  <si>
    <t>Carangsari</t>
  </si>
  <si>
    <t>Kelurahan Sukasada</t>
  </si>
  <si>
    <t>Jagaraga</t>
  </si>
  <si>
    <t>Seririt</t>
  </si>
  <si>
    <t>Kelurahan Seririt</t>
  </si>
  <si>
    <t>Seraya</t>
  </si>
  <si>
    <t>Kelurahan Padang Kerta</t>
  </si>
  <si>
    <t>Kelurahan Karang asem</t>
  </si>
  <si>
    <t>Pujungan</t>
  </si>
  <si>
    <t>Pesinggahan</t>
  </si>
  <si>
    <t>Sudimara</t>
  </si>
  <si>
    <t>Saba</t>
  </si>
  <si>
    <t>Belantih</t>
  </si>
  <si>
    <t>Bebandem</t>
  </si>
  <si>
    <t>Sibetan</t>
  </si>
  <si>
    <t>Manggissari</t>
  </si>
  <si>
    <t>Wongaya Gede</t>
  </si>
  <si>
    <t>Kelurahan Bebalang</t>
  </si>
  <si>
    <t>Tojan</t>
  </si>
  <si>
    <t>Kediri</t>
  </si>
  <si>
    <t>Beraban</t>
  </si>
  <si>
    <t>Negara</t>
  </si>
  <si>
    <t>Baluk</t>
  </si>
  <si>
    <t>Masjid Gedhe</t>
  </si>
  <si>
    <t>Rumah Sakit Panti Rapih</t>
  </si>
  <si>
    <t>Rumah Mr. Djody Gondokusumo</t>
  </si>
  <si>
    <t>Rumah Sakit Bethesda</t>
  </si>
  <si>
    <t>Benteng Vredeburg</t>
  </si>
  <si>
    <t>Dalem Mangunkusuman</t>
  </si>
  <si>
    <t>Dalem Padmokusumo</t>
  </si>
  <si>
    <t>Kantor KONI</t>
  </si>
  <si>
    <t>Gereja Santo Yusup</t>
  </si>
  <si>
    <t>Dalem Pakuningratan</t>
  </si>
  <si>
    <t>Museum Sonobudoyo</t>
  </si>
  <si>
    <t>Dalem Benawan</t>
  </si>
  <si>
    <t>Museum Kereta</t>
  </si>
  <si>
    <t>Dalem Purbonegaran</t>
  </si>
  <si>
    <t>Dalem Suryoputran</t>
  </si>
  <si>
    <t>SD Negeri Keputran 1</t>
  </si>
  <si>
    <t>Ndalem Suryomentaraman</t>
  </si>
  <si>
    <t>Kraton Yogyakarta</t>
  </si>
  <si>
    <t>Dalem Puspodiningratan</t>
  </si>
  <si>
    <t>Gereja Hati Kudus Yesus Pugeran</t>
  </si>
  <si>
    <t>Asrama Rahadi Osmani</t>
  </si>
  <si>
    <t>Asrama Putri Bundo Kanduang</t>
  </si>
  <si>
    <t>SD Kintelan</t>
  </si>
  <si>
    <t>Pendopo Agung Tamansiswa</t>
  </si>
  <si>
    <t>Laboratorium SMK Taman Siswa</t>
  </si>
  <si>
    <t>Lembaga Pemasyarakatan Wirogunan</t>
  </si>
  <si>
    <t>Museum Biologi</t>
  </si>
  <si>
    <t>Dalem Pujokusuman</t>
  </si>
  <si>
    <t>Kantor Komando Pemadam Kebakaran Yogyakarta</t>
  </si>
  <si>
    <t>Museum Sasmilataloka</t>
  </si>
  <si>
    <t>SMP BOPKRI 2 Yogyakarta</t>
  </si>
  <si>
    <t>Asrama Saweri Gading</t>
  </si>
  <si>
    <t>Museum Dewantara Kirti Griya</t>
  </si>
  <si>
    <t>Dalem Notoprajan</t>
  </si>
  <si>
    <t>Ndalem Tejokusuman</t>
  </si>
  <si>
    <t>Kantor Odutoriat Militer</t>
  </si>
  <si>
    <t>Masjid Agung Puro Pakualaman</t>
  </si>
  <si>
    <t>Ndalem Natatarunan</t>
  </si>
  <si>
    <t>Puro Pakualaman</t>
  </si>
  <si>
    <t>SD Pura Pakualaman</t>
  </si>
  <si>
    <t>Rumah Kemayoran</t>
  </si>
  <si>
    <t>Susteran Sang Timur</t>
  </si>
  <si>
    <t>SD Ngupasan 2 Yogyakarta</t>
  </si>
  <si>
    <t>Ndalem Nototarunan</t>
  </si>
  <si>
    <t>Masjid Sela</t>
  </si>
  <si>
    <t>Masjid Agung Pura Pakualaman</t>
  </si>
  <si>
    <t>Gereja Katolik Hati Kudus Tuhan Yesus Pugeran</t>
  </si>
  <si>
    <t>Kantor DPRD DIY</t>
  </si>
  <si>
    <t>Bank BNI 46</t>
  </si>
  <si>
    <t>Kantor Pos Besar Yogyakarta</t>
  </si>
  <si>
    <t>Gedung Eks KONI</t>
  </si>
  <si>
    <t>SDN Ngupasan</t>
  </si>
  <si>
    <t>Gereja Margomulyo</t>
  </si>
  <si>
    <t>Gedung Agung</t>
  </si>
  <si>
    <t>Kantor RRI Yogyakarta</t>
  </si>
  <si>
    <t>SD Negeri Ungaran 1</t>
  </si>
  <si>
    <t>Gedung Seminari</t>
  </si>
  <si>
    <t>SMAN 3 Yogyakarta</t>
  </si>
  <si>
    <t>Kantor Dinas Pariwisata Kota Yogyakarta</t>
  </si>
  <si>
    <t>Bank Indonesia</t>
  </si>
  <si>
    <t>SMA BOPKRI 1</t>
  </si>
  <si>
    <t>Kolese Santo Ignatius</t>
  </si>
  <si>
    <t>Rumah Sakit Tingkat III dr. R. Soetarto</t>
  </si>
  <si>
    <t>SMPN  5 Yogyakarta</t>
  </si>
  <si>
    <t>Susteran Amal Kasih Darah Mulia</t>
  </si>
  <si>
    <t>Rumah Sakit Mata Dr. Yap</t>
  </si>
  <si>
    <t>Museum Kereta Kraton Yogyakarta</t>
  </si>
  <si>
    <t>Ndalem Notoprajan</t>
  </si>
  <si>
    <t>Ndalem Mangkubumen</t>
  </si>
  <si>
    <t>Ndalem Suryoputran</t>
  </si>
  <si>
    <t>Museum Jenderal Besar Sudirman</t>
  </si>
  <si>
    <t>Ndalem Ngadiwinatan</t>
  </si>
  <si>
    <t>Ndalem Pakuningratan</t>
  </si>
  <si>
    <t>Ndalem Danunegaran</t>
  </si>
  <si>
    <t>Ndalem Benawan</t>
  </si>
  <si>
    <t>Ndalem Kaneman</t>
  </si>
  <si>
    <t>Ndalem Pujokusuman</t>
  </si>
  <si>
    <t>Ndalem Joyokusuman</t>
  </si>
  <si>
    <t>Ndalem Purbonegaran</t>
  </si>
  <si>
    <t>Ndalem Jayadipuran</t>
  </si>
  <si>
    <t>Markas Korem 072/Pamungkas</t>
  </si>
  <si>
    <t>Menara Sirine Pasar Beringharjo</t>
  </si>
  <si>
    <t>Lapas Wirogunan</t>
  </si>
  <si>
    <t>Penginapan Indraloka</t>
  </si>
  <si>
    <t>SDN Kintelan 1</t>
  </si>
  <si>
    <t>Pabrik Cerutu Taru Martani</t>
  </si>
  <si>
    <t>Rumah Kongsi Kanthil</t>
  </si>
  <si>
    <t>SDN Keputran 1 Yogyakarta</t>
  </si>
  <si>
    <t>Kantor Oditurat Militer</t>
  </si>
  <si>
    <t>Lab. SMK Tamansiswa</t>
  </si>
  <si>
    <t>Asrama Putra Mahasiswa Sulawesi Tengah</t>
  </si>
  <si>
    <t>SMP BOPKRI II Yogyakarta</t>
  </si>
  <si>
    <t>Asrama Sawerigading</t>
  </si>
  <si>
    <t>Rumah Tinggal Moelyo Soebroto</t>
  </si>
  <si>
    <t>Masjid Margoyuwono</t>
  </si>
  <si>
    <t>Kantor DPRD Provinsi DIY</t>
  </si>
  <si>
    <t>Gedung Ex Societet Militair</t>
  </si>
  <si>
    <t>SMP BOPKRI 1 Yogyakarta</t>
  </si>
  <si>
    <t>SMP Bopkri 1 Yogyakarta</t>
  </si>
  <si>
    <t>Stasiun Lempuyangan</t>
  </si>
  <si>
    <t>Hotel Inna Garuda</t>
  </si>
  <si>
    <t>Hotel Limaran</t>
  </si>
  <si>
    <t>Gedung Manulife Financial</t>
  </si>
  <si>
    <t>Gedung Manulife</t>
  </si>
  <si>
    <t>Rumah Sakit Dr. Soetarto</t>
  </si>
  <si>
    <t>Dalem Ngandiwinatan</t>
  </si>
  <si>
    <t>Stasiun Yogyakarta</t>
  </si>
  <si>
    <t>Stasiun Tugu Yogyakarta</t>
  </si>
  <si>
    <t>Asrama Kompi  Kotabaru</t>
  </si>
  <si>
    <t>Asrama Kompi Kotabaru</t>
  </si>
  <si>
    <t>Kantor PT Asuransi Jiwasraya</t>
  </si>
  <si>
    <t>Kantor Radio RRI Yogyakarta</t>
  </si>
  <si>
    <t>SD Ungaran 1</t>
  </si>
  <si>
    <t>SMA BOPKRI 1 Yogyakarta</t>
  </si>
  <si>
    <t>SMP Negeri 1 Yogyakarta</t>
  </si>
  <si>
    <t>SMU Negeri 3</t>
  </si>
  <si>
    <t>Kantor Dinas Pariwisata Seni dan Budaya Kota Yogyakarta</t>
  </si>
  <si>
    <t>SMPN 1 Yogyakarta</t>
  </si>
  <si>
    <t>SMA Negeri 6 Yogyakarta</t>
  </si>
  <si>
    <t>Pabrik PD. Tarumartani</t>
  </si>
  <si>
    <t>SMAN 6 Yogyakarta</t>
  </si>
  <si>
    <t>Gedung ELTI</t>
  </si>
  <si>
    <t>Rumah Moelyo Soebroto</t>
  </si>
  <si>
    <t>SMP Negeri 5 Yogyakarta</t>
  </si>
  <si>
    <t>Bank BNI</t>
  </si>
  <si>
    <t>Bank Indonesia Yogyakarta</t>
  </si>
  <si>
    <t>Kantor Pos Yogyakarta</t>
  </si>
  <si>
    <t>Kantor UPT Balai Yasa Yogyakarta</t>
  </si>
  <si>
    <t>UPT Balai Yasa Yogyakarta</t>
  </si>
  <si>
    <t>SD Ngupasan 1 Yogyakarta</t>
  </si>
  <si>
    <t>Gereja Protestan Marga Mulya</t>
  </si>
  <si>
    <t>Ndalem Padmokusumo</t>
  </si>
  <si>
    <t>Dalem Pengulon</t>
  </si>
  <si>
    <t>Kelenteng Hok Tik Bo</t>
  </si>
  <si>
    <t>Ndalem Pengulon</t>
  </si>
  <si>
    <t>Museum Sonobudoyo Unit 1</t>
  </si>
  <si>
    <t>Masjid Gedhe Kauman</t>
  </si>
  <si>
    <t>Ndalem Condrokiranan</t>
  </si>
  <si>
    <t>Markas Komando Resort Militer 072/Pamungkas</t>
  </si>
  <si>
    <t>Dalem Joyokusuman</t>
  </si>
  <si>
    <t>Dalem Kaneman</t>
  </si>
  <si>
    <t>Dalem Mangkubumen</t>
  </si>
  <si>
    <t>SMP Negeri 2 Yogyakarta</t>
  </si>
  <si>
    <t>Kraton Ngayogyakarta Hadiningrat</t>
  </si>
  <si>
    <t>Dalem Jayadipuran</t>
  </si>
  <si>
    <t>Gedung Komando Pemadam Kebakaran (KODAMKAR)</t>
  </si>
  <si>
    <t>Candi Sari</t>
  </si>
  <si>
    <t>Pesanggrahan Ambarukmo</t>
  </si>
  <si>
    <t>Wisma Puas</t>
  </si>
  <si>
    <t>Situs Palgading</t>
  </si>
  <si>
    <t>Candi Dawangsari</t>
  </si>
  <si>
    <t>Candi Kadisoka</t>
  </si>
  <si>
    <t>Kantor Pegadaian Tempel</t>
  </si>
  <si>
    <t>TK Putra Sembada 2</t>
  </si>
  <si>
    <t>Gedung Kapanewon Tempel</t>
  </si>
  <si>
    <t>Wisma Airlangga</t>
  </si>
  <si>
    <t>Petilasan Ambarketawang</t>
  </si>
  <si>
    <t>Hotel Nguntara Gati</t>
  </si>
  <si>
    <t>Pesanggrahan Ngeksiganda</t>
  </si>
  <si>
    <t>Taman Sari</t>
  </si>
  <si>
    <t>Candi Ijo</t>
  </si>
  <si>
    <t>Kawasan Satuan Ruang Geografis Prambanan</t>
  </si>
  <si>
    <t>Wisma Arjuna</t>
  </si>
  <si>
    <t>Candi Sambisari</t>
  </si>
  <si>
    <t>Candi Banyunibo</t>
  </si>
  <si>
    <t>Pesanggrahan Ngeksigondo</t>
  </si>
  <si>
    <t>Candi Kedulan</t>
  </si>
  <si>
    <t>Candi Prambanan</t>
  </si>
  <si>
    <t>Candi Barong</t>
  </si>
  <si>
    <t>Arca Gupolo</t>
  </si>
  <si>
    <t>Candi Miri</t>
  </si>
  <si>
    <t>Candi Abang</t>
  </si>
  <si>
    <t>Situs Watu Gudhing</t>
  </si>
  <si>
    <t>Masjid Pathok Negoro Plosokuning</t>
  </si>
  <si>
    <t>Jembatan Bekas Jalur Kereta Api Yogyakarta-Secang</t>
  </si>
  <si>
    <t>Rumah Sakit Ghrasia</t>
  </si>
  <si>
    <t>Masjid Kerisan</t>
  </si>
  <si>
    <t>Rumah Dinas Stasiun Tempel</t>
  </si>
  <si>
    <t>Wisma Kaliurang</t>
  </si>
  <si>
    <t>Bekas Gudang Stasiun Tempel</t>
  </si>
  <si>
    <t>Wisma PLN Tirta Daya</t>
  </si>
  <si>
    <t>Vila Green Apple</t>
  </si>
  <si>
    <t>Hotel Merapi</t>
  </si>
  <si>
    <t>Vila Sanggar 3B Kaliurang</t>
  </si>
  <si>
    <t>Wisma Kumala</t>
  </si>
  <si>
    <t>Wisma RRI Kaliurang</t>
  </si>
  <si>
    <t>Wisma Merapi Dua</t>
  </si>
  <si>
    <t>Vila Kanesta</t>
  </si>
  <si>
    <t>Hotel Ngesti Laras</t>
  </si>
  <si>
    <t>Pesanggrahan Tamansiswa</t>
  </si>
  <si>
    <t>Pondok Wisata Trijugo 2</t>
  </si>
  <si>
    <t>Rumah Pemotongan Hewan Kaliurang</t>
  </si>
  <si>
    <t>Vila Satyawati</t>
  </si>
  <si>
    <t>Balai Peristirahatan Pegawai Sri Hargono</t>
  </si>
  <si>
    <t>Balai Inap Karyawan Kaliurang</t>
  </si>
  <si>
    <t>Pesanggrahan PU Kaliurang</t>
  </si>
  <si>
    <t>Hotel Vogels</t>
  </si>
  <si>
    <t>Wisma Gadjah Mada</t>
  </si>
  <si>
    <t>Candi Gebang</t>
  </si>
  <si>
    <t>Pasar Srowolan</t>
  </si>
  <si>
    <t>SMP Negeri 1 Sleman</t>
  </si>
  <si>
    <t>Markas Kodim 0732 Sleman</t>
  </si>
  <si>
    <t>Candi Morangan</t>
  </si>
  <si>
    <t>Candi Kimpulan</t>
  </si>
  <si>
    <t>Balai Dusun Krapyak</t>
  </si>
  <si>
    <t>Gedung Pusat Universitas Gajah Mada</t>
  </si>
  <si>
    <t>Masjid Pugeran</t>
  </si>
  <si>
    <t>Markas Koramil 05 Sleman</t>
  </si>
  <si>
    <t>Makam Wotgaleh</t>
  </si>
  <si>
    <t>Kantor Kepolisian Sektor Berbah</t>
  </si>
  <si>
    <t>Masjid Sulthoni Wotgaleh</t>
  </si>
  <si>
    <t>SMP Negeri 1 Berbah</t>
  </si>
  <si>
    <t>Gudang Pengeringan Tembakau Kalitirto</t>
  </si>
  <si>
    <t>Puskesmas Mlati 2</t>
  </si>
  <si>
    <t>Masjid Pathok Jami' Mlangi</t>
  </si>
  <si>
    <t>Pos Polisi Sendangadi</t>
  </si>
  <si>
    <t>SD Negeri Semarangan 1</t>
  </si>
  <si>
    <t>Ndalem Harjoigenyo</t>
  </si>
  <si>
    <t>Rumah Dinas Polsek Kalasan</t>
  </si>
  <si>
    <t>Stasiun Medari</t>
  </si>
  <si>
    <t>Stasiun Kalasan</t>
  </si>
  <si>
    <t>Rumah Dinas Stasiun Kalasan</t>
  </si>
  <si>
    <t>Bank BRI Unit Godean</t>
  </si>
  <si>
    <t>Goa Jepang Kaliurang</t>
  </si>
  <si>
    <t>Jembatan Rel KA Pangukan</t>
  </si>
  <si>
    <t>Balai Srikandi</t>
  </si>
  <si>
    <t>Balai Untari</t>
  </si>
  <si>
    <t>Goa Jepang Sentonorejo</t>
  </si>
  <si>
    <t>Kantor Kepala Desa Sardonoharjo</t>
  </si>
  <si>
    <t>Kawasan Endapan Vulkanik Purba Sambirejo</t>
  </si>
  <si>
    <t>Kawasan Lava Bantal</t>
  </si>
  <si>
    <t>Monumen Batu Gamping Eosen</t>
  </si>
  <si>
    <t>Monumen Kepanjen 1</t>
  </si>
  <si>
    <t>Kantor Kepala Desa Sidorejo</t>
  </si>
  <si>
    <t>Kantor Kepala Desa Sumberagung</t>
  </si>
  <si>
    <t>Monumen Kepanjen 2</t>
  </si>
  <si>
    <t>Selokan Mataram</t>
  </si>
  <si>
    <t>Saluran Van Der Wijck</t>
  </si>
  <si>
    <t>Candi Kalasan</t>
  </si>
  <si>
    <t>Kraton Ratu Boko</t>
  </si>
  <si>
    <t>Keraton Ratu Boko</t>
  </si>
  <si>
    <t>Gereja Katolik St. Petrus &amp; Paulus</t>
  </si>
  <si>
    <t>SD Negeri Butuh</t>
  </si>
  <si>
    <t>Makam Girigondo</t>
  </si>
  <si>
    <t>Stasiun Kalimenur</t>
  </si>
  <si>
    <t>Pasar Sribit</t>
  </si>
  <si>
    <t>Jembatan Bantar</t>
  </si>
  <si>
    <t>Rumah Karyo Utomo</t>
  </si>
  <si>
    <t>Bangunan Eks Pengepul Nila</t>
  </si>
  <si>
    <t>Gedung Media Center</t>
  </si>
  <si>
    <t>Gedung Panwaslu</t>
  </si>
  <si>
    <t>Goa Maria Tak Bernoda Sendangsono</t>
  </si>
  <si>
    <t>Rumah Haji Djamal</t>
  </si>
  <si>
    <t>Rumah Sandi TB. Simatupang</t>
  </si>
  <si>
    <t>Kapel Tri Tunggal Maha Kudus Sendangsono</t>
  </si>
  <si>
    <t>Goa Kiskendo</t>
  </si>
  <si>
    <t>Pasar Kembang/Kentheng</t>
  </si>
  <si>
    <t>Tugu Pagoda</t>
  </si>
  <si>
    <t>Pasar Bendo</t>
  </si>
  <si>
    <t>SD Negeri Percobaan 4</t>
  </si>
  <si>
    <t>Gereja Kristen Jawa Wates</t>
  </si>
  <si>
    <t>Joglo R. Soegeng Dhipokawotjo</t>
  </si>
  <si>
    <t>Kantor Camat Galur</t>
  </si>
  <si>
    <t>Kantor Kepolisian Sektor Wates</t>
  </si>
  <si>
    <t>Kantor Camat Temon</t>
  </si>
  <si>
    <t>Pasar Bangeran</t>
  </si>
  <si>
    <t>Rumah Sakit Santo Yusup</t>
  </si>
  <si>
    <t>Rumah Dinas IV Kepolisian Sektor Wates</t>
  </si>
  <si>
    <t>Rumah Dinas V Kepolisian Sektor Wates</t>
  </si>
  <si>
    <t>Rumah Dinas I Kepolisian Sektor Wates</t>
  </si>
  <si>
    <t>Rumah Dinas III Kepolisian Sektor Wates</t>
  </si>
  <si>
    <t>Pesanggrahan Karang Kemuning</t>
  </si>
  <si>
    <t>Gereja Santo Yusuf Boro</t>
  </si>
  <si>
    <t>Masjid Muhajirin</t>
  </si>
  <si>
    <t>Masjid Trayu</t>
  </si>
  <si>
    <t>Pesanggrahan Pakualaman</t>
  </si>
  <si>
    <t>Masjid Sunan Kalijogo</t>
  </si>
  <si>
    <t>Rumah Bapak Bayu Harjo</t>
  </si>
  <si>
    <t>Rumah Bapak Sunartedjo</t>
  </si>
  <si>
    <t>Rumah Bapak Soeyitno</t>
  </si>
  <si>
    <t>Stasiun Kedundang</t>
  </si>
  <si>
    <t>Kantor Dinas Kesehatan</t>
  </si>
  <si>
    <t>Puskesmas Sentolo 1</t>
  </si>
  <si>
    <t>Pasar Nganggrung</t>
  </si>
  <si>
    <t>Jembatan Duwet</t>
  </si>
  <si>
    <t>Makam Kyai Landoh</t>
  </si>
  <si>
    <t>Makam Luang Tunggal</t>
  </si>
  <si>
    <t>Candi Pringtali</t>
  </si>
  <si>
    <t>Goa Sriti</t>
  </si>
  <si>
    <t>Stasiun Sentolo</t>
  </si>
  <si>
    <t>Stupa Purbakala</t>
  </si>
  <si>
    <t>Kantor Kepolisian Sektor Sentolo</t>
  </si>
  <si>
    <t>SMP BOPKRI 2 Wates</t>
  </si>
  <si>
    <t>Makam Kyai Dal Mudal</t>
  </si>
  <si>
    <t>Stasiun Wates</t>
  </si>
  <si>
    <t>Rumah Markas Sandi T.B. Simatupang</t>
  </si>
  <si>
    <t>Pemakaman Girigondo</t>
  </si>
  <si>
    <t>Kantor Camat Kalibawang</t>
  </si>
  <si>
    <t>Bale Agung</t>
  </si>
  <si>
    <t>Gereja Katolik Santa Perawan Maria Lourdes Promasan</t>
  </si>
  <si>
    <t>Kantor Camat Panjatan</t>
  </si>
  <si>
    <t>Situs Plembutan</t>
  </si>
  <si>
    <t>Candi Dengok</t>
  </si>
  <si>
    <t>Goa Braholo</t>
  </si>
  <si>
    <t>Situs Sokoliman</t>
  </si>
  <si>
    <t>Situs Gondang</t>
  </si>
  <si>
    <t>Situs Gumbirowati</t>
  </si>
  <si>
    <t>Goa Langse</t>
  </si>
  <si>
    <t>Situs Gunungbang</t>
  </si>
  <si>
    <t>Goa Dawung</t>
  </si>
  <si>
    <t>Gunung Api Purba</t>
  </si>
  <si>
    <t>Pantai Siung</t>
  </si>
  <si>
    <t>Goa Jepang</t>
  </si>
  <si>
    <t>Tugu Jumenengan</t>
  </si>
  <si>
    <t>SDN Ponjong 1</t>
  </si>
  <si>
    <t>Rumah Tradisional Sukino</t>
  </si>
  <si>
    <t>Rumah Joglo Limasan Imam Sukardi</t>
  </si>
  <si>
    <t>Masjid Al-Jami'</t>
  </si>
  <si>
    <t>Makam Tumenggung Pontjodirjo</t>
  </si>
  <si>
    <t>Makam Jonanthang</t>
  </si>
  <si>
    <t>Situs Wiladeg</t>
  </si>
  <si>
    <t>Monumen Jenderal Sudirman</t>
  </si>
  <si>
    <t>Goa Longop</t>
  </si>
  <si>
    <t>Luweng Tekek</t>
  </si>
  <si>
    <t>Makam Mbah Jobeh</t>
  </si>
  <si>
    <t>Petilasan Majapahit</t>
  </si>
  <si>
    <t>Petilasan Maling Gentiri</t>
  </si>
  <si>
    <t>Petilasan Mendolo</t>
  </si>
  <si>
    <t>Petilasan Watu Tumpeng</t>
  </si>
  <si>
    <t>Bangsal Sewokoprojo</t>
  </si>
  <si>
    <t>Rumah Tradisional Trisnodiharjo</t>
  </si>
  <si>
    <t>Rumah Tradisional Sentono</t>
  </si>
  <si>
    <t>Joglo Peniyung</t>
  </si>
  <si>
    <t>Rumah Tradisional Sardjono</t>
  </si>
  <si>
    <t>Rumah Tradisional Suprabowo</t>
  </si>
  <si>
    <t>Rumah Tradisional Sumino</t>
  </si>
  <si>
    <t>Joglo Kasmodiryo</t>
  </si>
  <si>
    <t>Rumah Tradisional Kartiwinoto</t>
  </si>
  <si>
    <t>Rumah Tradisional Suwarni</t>
  </si>
  <si>
    <t>Rumah Tradisional Kismosumarto</t>
  </si>
  <si>
    <t>Joglo Pujosukismo</t>
  </si>
  <si>
    <t>Joglo Sumarjo</t>
  </si>
  <si>
    <t>Joglo Surorejo</t>
  </si>
  <si>
    <t>Rumah Joglolimasan Samiyo</t>
  </si>
  <si>
    <t>Rumah Tradisional Sastrowihardjo</t>
  </si>
  <si>
    <t>Song Pucung</t>
  </si>
  <si>
    <t>Song Peli</t>
  </si>
  <si>
    <t>Song Nglibeng</t>
  </si>
  <si>
    <t>Song Ngleses</t>
  </si>
  <si>
    <t>Song Kombo</t>
  </si>
  <si>
    <t>Song Kirik</t>
  </si>
  <si>
    <t>Song Jurug</t>
  </si>
  <si>
    <t>Song Brangkang</t>
  </si>
  <si>
    <t>Song Bledek</t>
  </si>
  <si>
    <t>Goa Tlogo Ciut</t>
  </si>
  <si>
    <t>Song Watulawang Ngasem</t>
  </si>
  <si>
    <t>Song Watulawang Pulegundes</t>
  </si>
  <si>
    <t>Song Gobyak</t>
  </si>
  <si>
    <t>Song Putri</t>
  </si>
  <si>
    <t>Goa Gunung Tanjung</t>
  </si>
  <si>
    <t>Song Pring Tali</t>
  </si>
  <si>
    <t>Song Sumur</t>
  </si>
  <si>
    <t>Song Srumbung</t>
  </si>
  <si>
    <t>Goa Sinaga</t>
  </si>
  <si>
    <t>Goa Gupak Warak</t>
  </si>
  <si>
    <t>Goa Kukup II</t>
  </si>
  <si>
    <t>Song Jrebeng</t>
  </si>
  <si>
    <t>Goa Kukup I</t>
  </si>
  <si>
    <t>Goa Grengseng</t>
  </si>
  <si>
    <t>Goa Bresole</t>
  </si>
  <si>
    <t>Goa Luweng Songo</t>
  </si>
  <si>
    <t>Goa Sundak</t>
  </si>
  <si>
    <t>Song Bawahan</t>
  </si>
  <si>
    <t>Goa Luweng</t>
  </si>
  <si>
    <t>Goa Plelean</t>
  </si>
  <si>
    <t>Goa Rancang Kencono</t>
  </si>
  <si>
    <t>Song Tritis</t>
  </si>
  <si>
    <t>Goa Senen</t>
  </si>
  <si>
    <t>Goa Sumurup</t>
  </si>
  <si>
    <t>Song Sonoyo</t>
  </si>
  <si>
    <t>Song Santen</t>
  </si>
  <si>
    <t>Song Pertapan 1</t>
  </si>
  <si>
    <t>Song Pertapan 2</t>
  </si>
  <si>
    <t>Song Bentar</t>
  </si>
  <si>
    <t>Goa Jero</t>
  </si>
  <si>
    <t>Makam Kiageng Giring</t>
  </si>
  <si>
    <t>Situs Ganang</t>
  </si>
  <si>
    <t>Candi Risan</t>
  </si>
  <si>
    <t>Kantor Radio AURI PC 2 Playen</t>
  </si>
  <si>
    <t>Monumen Radio AURI</t>
  </si>
  <si>
    <t>Museum Kayu Wanagama</t>
  </si>
  <si>
    <t>Situs Bioturbasi Kalingalang</t>
  </si>
  <si>
    <t>Batu Ratu Gunung</t>
  </si>
  <si>
    <t>Petilasan Mbah Soleh</t>
  </si>
  <si>
    <t>Rumah Tradisional Sumpeno</t>
  </si>
  <si>
    <t>Rumah Tradisional Supardiwiyono</t>
  </si>
  <si>
    <t>Song Drini</t>
  </si>
  <si>
    <t>Goa Maria Tritis Wonosari</t>
  </si>
  <si>
    <t>Situs Bleberan</t>
  </si>
  <si>
    <t>Goa Pacul Gowang</t>
  </si>
  <si>
    <t>Kantor Pegadaian Gunungkidul</t>
  </si>
  <si>
    <t>Makam Imogiri</t>
  </si>
  <si>
    <t>Watu Kejen</t>
  </si>
  <si>
    <t>Kritikan Kedung Jati</t>
  </si>
  <si>
    <t>Padokan Kalidadap</t>
  </si>
  <si>
    <t>Watu Omben Gajah</t>
  </si>
  <si>
    <t>Watu Wedok</t>
  </si>
  <si>
    <t>Watu Amben</t>
  </si>
  <si>
    <t>Jembatan Belanda</t>
  </si>
  <si>
    <t>Makam Banyusumurup</t>
  </si>
  <si>
    <t>SMU 17</t>
  </si>
  <si>
    <t>Kampus STIE Nusa Megarkencana</t>
  </si>
  <si>
    <t>SD Bopkri Gondolayu</t>
  </si>
  <si>
    <t>Gedung GKPN PPRI DIY</t>
  </si>
  <si>
    <t>Joglo Wayang</t>
  </si>
  <si>
    <t>Pesanggrahan Ambarbinangun</t>
  </si>
  <si>
    <t>Kantor Kedaulatan Rakyat</t>
  </si>
  <si>
    <t>Klenteng Poncowinatan</t>
  </si>
  <si>
    <t>Gedung Kodim 0734/Yogyakarta</t>
  </si>
  <si>
    <t>Rumah Judoprayitno</t>
  </si>
  <si>
    <t>SD Tumbuh</t>
  </si>
  <si>
    <t>Hotel The Phoenix Yogyakarta</t>
  </si>
  <si>
    <t>Monumen Bibis</t>
  </si>
  <si>
    <t>Eks Stasiun Bantul</t>
  </si>
  <si>
    <t>Makam Panembahan Jago</t>
  </si>
  <si>
    <t>TK Bopkri Gondolayu</t>
  </si>
  <si>
    <t>Joglo  Parto Sukardjo</t>
  </si>
  <si>
    <t>SD Negeri 1 Pundong</t>
  </si>
  <si>
    <t>Sendang Surocolo</t>
  </si>
  <si>
    <t>Goa Kendil</t>
  </si>
  <si>
    <t>Goa Sunan Mas</t>
  </si>
  <si>
    <t>Joglo Marto Pawiro</t>
  </si>
  <si>
    <t>Sumur Kedok Lumut</t>
  </si>
  <si>
    <t>Situs Lapik Arca Grudo</t>
  </si>
  <si>
    <t>Makam Nyai Kunir</t>
  </si>
  <si>
    <t>Rumah Dhemamit</t>
  </si>
  <si>
    <t>Welkel Belanda</t>
  </si>
  <si>
    <t>Makam Joyodiningrat</t>
  </si>
  <si>
    <t>Petilasan Ngujung Kasuran Bray Asmorowati HB I</t>
  </si>
  <si>
    <t>Masjid Panembahan Bodo</t>
  </si>
  <si>
    <t>Situs Gunung Wingko</t>
  </si>
  <si>
    <t>Rumah Sindur Mawarti</t>
  </si>
  <si>
    <t>Masjid Nurul Taqwa</t>
  </si>
  <si>
    <t>Makam Mbah Abdul Bari</t>
  </si>
  <si>
    <t>Makam Nyai Brintik</t>
  </si>
  <si>
    <t>Pabrik Gula Gesikan</t>
  </si>
  <si>
    <t>Saluran Irigasi Ngeblak</t>
  </si>
  <si>
    <t>Pasar Legi Gumulan</t>
  </si>
  <si>
    <t>SD Gumulan</t>
  </si>
  <si>
    <t>Sendang Arum Bogem</t>
  </si>
  <si>
    <t>Situs Kyai Pucang</t>
  </si>
  <si>
    <t>Yoni Dusun Kraton</t>
  </si>
  <si>
    <t>Bendungan Mejing</t>
  </si>
  <si>
    <t>Rumah Dinas PJKA Karasan</t>
  </si>
  <si>
    <t>Tugu Palbapang</t>
  </si>
  <si>
    <t>Cagak ANIEM Palbapang</t>
  </si>
  <si>
    <t>Sumur Pompa Tebu</t>
  </si>
  <si>
    <t>Belik Taskombang</t>
  </si>
  <si>
    <t>Sendang Pelempoh</t>
  </si>
  <si>
    <t>Joglo Kelurahan Nomporejo</t>
  </si>
  <si>
    <t>Joglo Kelurahan Sedayu</t>
  </si>
  <si>
    <t>Joglo RB Sutrisna</t>
  </si>
  <si>
    <t>Kantor Pegadaian Bantul</t>
  </si>
  <si>
    <t>Sumur Gejlik</t>
  </si>
  <si>
    <t>Bendungan Balong</t>
  </si>
  <si>
    <t>Gejlik Bendungan Balong</t>
  </si>
  <si>
    <t>Sumur Ledeng</t>
  </si>
  <si>
    <t>Joglo Bp. Miji Yuwono</t>
  </si>
  <si>
    <t>Dam Kamijoro</t>
  </si>
  <si>
    <t>Dam Makam Mbulan</t>
  </si>
  <si>
    <t>Gapura Petilasan Ki Ageng Mangir</t>
  </si>
  <si>
    <t>Song Bolong</t>
  </si>
  <si>
    <t>Watu Pecah</t>
  </si>
  <si>
    <t>Sumur Kawak</t>
  </si>
  <si>
    <t>Joglo Kuncoro Hadi</t>
  </si>
  <si>
    <t>Saluran Air  PG Pajangan</t>
  </si>
  <si>
    <t>Joglo R. Ngt. Hadi Puspito</t>
  </si>
  <si>
    <t>Goa Permoni</t>
  </si>
  <si>
    <t>Situs Batu Tapak Kuda Sembrani</t>
  </si>
  <si>
    <t>Bukit Watu Ngelak</t>
  </si>
  <si>
    <t>Masjid Sokopuro</t>
  </si>
  <si>
    <t>Banyu Urip</t>
  </si>
  <si>
    <t>Goa Lowo</t>
  </si>
  <si>
    <t>Gunung Pudak Sari</t>
  </si>
  <si>
    <t>Sendang Sari</t>
  </si>
  <si>
    <t>Sendang Ngresik</t>
  </si>
  <si>
    <t>Sendang Ayu</t>
  </si>
  <si>
    <t>Gunung Semut</t>
  </si>
  <si>
    <t>Pegunungan Mengger</t>
  </si>
  <si>
    <t>Watu Gajah</t>
  </si>
  <si>
    <t>Sendang Wonosari Kalidadap I</t>
  </si>
  <si>
    <t>Goa Cerme</t>
  </si>
  <si>
    <t>Joglo Cokro Suparto</t>
  </si>
  <si>
    <t>Tembok Kandel</t>
  </si>
  <si>
    <t>Petilasan Ambarsari</t>
  </si>
  <si>
    <t>Penthuk Brenggo</t>
  </si>
  <si>
    <t>Goa Gajah Kencono</t>
  </si>
  <si>
    <t>Komplek Makam Imogiri</t>
  </si>
  <si>
    <t>Area Parkir Kereta Jenazah</t>
  </si>
  <si>
    <t>Ndalem Kilen Joglo Ciptowening</t>
  </si>
  <si>
    <t>Ndalem Bupati Juru Kunci Surakarta</t>
  </si>
  <si>
    <t>Masjid Banyusumurup</t>
  </si>
  <si>
    <t>Joglo Sri Hartinah</t>
  </si>
  <si>
    <t>Joglo Lurah Dongkol Girirejo</t>
  </si>
  <si>
    <t>Bendungan Bok</t>
  </si>
  <si>
    <t>Makam Kromo Sentono</t>
  </si>
  <si>
    <t>Masjid Giriloyo</t>
  </si>
  <si>
    <t>Makam Kyai Marzuki</t>
  </si>
  <si>
    <t>Pesanggrahan Rejokusumo</t>
  </si>
  <si>
    <t>Komplek Makam Giriloyo</t>
  </si>
  <si>
    <t>Ndalem Bupati Puroloyo</t>
  </si>
  <si>
    <t>Gazebo Batik</t>
  </si>
  <si>
    <t>Watu Gatuk</t>
  </si>
  <si>
    <t>Goa Asu</t>
  </si>
  <si>
    <t>Tetenger Srimartani</t>
  </si>
  <si>
    <t>Situs Mangir</t>
  </si>
  <si>
    <t>Joglo Kelurahan Sokorejo</t>
  </si>
  <si>
    <t>Sumber Kemuning</t>
  </si>
  <si>
    <t>Langgar Dhuwur Celenan</t>
  </si>
  <si>
    <t>Sendang Seliran</t>
  </si>
  <si>
    <t>Ndalem Rudi Pesik</t>
  </si>
  <si>
    <t>Omah UGM</t>
  </si>
  <si>
    <t>Pos Malang</t>
  </si>
  <si>
    <t>Buk Dhekem</t>
  </si>
  <si>
    <t>Patrolan Kudusan</t>
  </si>
  <si>
    <t>Masjid Pathok Negara Wonokromo</t>
  </si>
  <si>
    <t>Masjid Mi'roojul-Muttaqinalloh</t>
  </si>
  <si>
    <t>Tambak Segoroyoso</t>
  </si>
  <si>
    <t>Rumah tradisional Ibu Bambang Sigit Sulistiyanto</t>
  </si>
  <si>
    <t>Rumah tradisional Bapak Jati Kumoro</t>
  </si>
  <si>
    <t>Masjid Kauman Pleret</t>
  </si>
  <si>
    <t>Makam Ratu Malang</t>
  </si>
  <si>
    <t>Masjid Pathok Negara Kanggotan</t>
  </si>
  <si>
    <t>Situs Kerto</t>
  </si>
  <si>
    <t>Situs Selo Gilang Lipuro</t>
  </si>
  <si>
    <t>Sumur Gumuling</t>
  </si>
  <si>
    <t>Sendang Banyuurip</t>
  </si>
  <si>
    <t>Petilasan Jatikluwih</t>
  </si>
  <si>
    <t>Watu Sekul</t>
  </si>
  <si>
    <t>Makam Nyai Melati</t>
  </si>
  <si>
    <t>Rumah Tradisional Bu Jamiyah</t>
  </si>
  <si>
    <t>Goa Payaman</t>
  </si>
  <si>
    <t>Sumur Dembogo</t>
  </si>
  <si>
    <t>Sendang Sinongko</t>
  </si>
  <si>
    <t>Gardu Tani Belanda</t>
  </si>
  <si>
    <t>Situs Masjid Cokrowesi</t>
  </si>
  <si>
    <t>Sendang Banyutemumpang</t>
  </si>
  <si>
    <t>Sendang Semanggi</t>
  </si>
  <si>
    <t>Goa Jatisari</t>
  </si>
  <si>
    <t>Sendang Surosetiko</t>
  </si>
  <si>
    <t>Belik Masmintotaruno</t>
  </si>
  <si>
    <t>Makam Kyai Damarjati</t>
  </si>
  <si>
    <t>Pasar Dangwesi</t>
  </si>
  <si>
    <t>Masjid Pathok Negoro Dongkelan</t>
  </si>
  <si>
    <t>Sendang Kasihan</t>
  </si>
  <si>
    <t>Situs Karanggede</t>
  </si>
  <si>
    <t>Pabrik Gula Madukismo</t>
  </si>
  <si>
    <t>Jembatan Kereta Winongo</t>
  </si>
  <si>
    <t>Stasiun Winongo</t>
  </si>
  <si>
    <t>Candi Gampingan</t>
  </si>
  <si>
    <t>Situs Pleret</t>
  </si>
  <si>
    <t>Masjid Pajimatan Imogiri</t>
  </si>
  <si>
    <t>Situs Payak</t>
  </si>
  <si>
    <t>Makam Syeh Maulana Magribi</t>
  </si>
  <si>
    <t>Makam Syeh Bela Belu</t>
  </si>
  <si>
    <t>Gapura Cendanasari</t>
  </si>
  <si>
    <t>Goa Putri</t>
  </si>
  <si>
    <t>Goa Kakung</t>
  </si>
  <si>
    <t>Gereja Ganjuran</t>
  </si>
  <si>
    <t>Candi Ganjuran</t>
  </si>
  <si>
    <t>Makam Ratu Labuhan</t>
  </si>
  <si>
    <t>Petilasan Dan Cepuri Parangkusumo</t>
  </si>
  <si>
    <t>Sumur Jepang</t>
  </si>
  <si>
    <t>Gumuk Pasir Parangkusumo</t>
  </si>
  <si>
    <t>Joglo Poyahan</t>
  </si>
  <si>
    <t>Museum Wayang Kekayon</t>
  </si>
  <si>
    <t>Eks Stasiun Dongkelan</t>
  </si>
  <si>
    <t>Rumah Tradisional Bapak Sudiro</t>
  </si>
  <si>
    <t>Makam Panembahan Selohening</t>
  </si>
  <si>
    <t>Petilasan Makam Pakuwojo</t>
  </si>
  <si>
    <t>Pasar Pundong</t>
  </si>
  <si>
    <t>Jembatan Pintu Air Nambangan</t>
  </si>
  <si>
    <t>Makam Cegah Pati</t>
  </si>
  <si>
    <t>Pemandian Parangwedang</t>
  </si>
  <si>
    <t>Pendopo Kelurahan Mangiran</t>
  </si>
  <si>
    <t>Petilasan Pandansimo</t>
  </si>
  <si>
    <t>Tugu Jetis</t>
  </si>
  <si>
    <t>Situs Migit</t>
  </si>
  <si>
    <t>Sendang Payungan</t>
  </si>
  <si>
    <t>Kantor Kepala Desa Srigading</t>
  </si>
  <si>
    <t>Pasar Bendo Gadungan</t>
  </si>
  <si>
    <t>Makam Kyai Glonggong</t>
  </si>
  <si>
    <t>Sendang Ngembel</t>
  </si>
  <si>
    <t>Situs Lingga Yoni Umpak Masjid</t>
  </si>
  <si>
    <t>Rumah Sakit Santa Elisabeth Ganjuran</t>
  </si>
  <si>
    <t>SMP Kanisius Ganjuran</t>
  </si>
  <si>
    <t>Pasar Grogol</t>
  </si>
  <si>
    <t>Makam Ki Ageng Selo</t>
  </si>
  <si>
    <t>Makam Sunan Geseng</t>
  </si>
  <si>
    <t>Rumah Bapak Abdul Kahar</t>
  </si>
  <si>
    <t>Song Kamal</t>
  </si>
  <si>
    <t>Situs Arca Kuwera</t>
  </si>
  <si>
    <t>Masjid Sunan Geseng</t>
  </si>
  <si>
    <t>Makam Kyai Klangsi</t>
  </si>
  <si>
    <t>Makam Kyai Muhsin</t>
  </si>
  <si>
    <t>Makam Cungkup</t>
  </si>
  <si>
    <t>Makam Ledek</t>
  </si>
  <si>
    <t>Belik Ketos</t>
  </si>
  <si>
    <t>Ruko Djono</t>
  </si>
  <si>
    <t>Museum Tembi Rumah Budaya</t>
  </si>
  <si>
    <t>Makam Syeh Sewu</t>
  </si>
  <si>
    <t>Masjid Syeh Sewu</t>
  </si>
  <si>
    <t>Makam Raden Ayu Talak Bronto</t>
  </si>
  <si>
    <t>Makam Giriloyo</t>
  </si>
  <si>
    <t>Masjid Mataram Kuno Kotagede</t>
  </si>
  <si>
    <t>Kompleks Masjid Mataram Kotagede</t>
  </si>
  <si>
    <t>SMK Negeri 2 Yogyakarta</t>
  </si>
  <si>
    <t>Masjid Ad Darojat</t>
  </si>
  <si>
    <t>Monumen Perjuangan TNI AU</t>
  </si>
  <si>
    <t>Makam Mataram Kotagede</t>
  </si>
  <si>
    <t>Rumah Tradisional Mardi Utomo</t>
  </si>
  <si>
    <t>Restoran Omah Dhuwur</t>
  </si>
  <si>
    <t>Mbelik Pace</t>
  </si>
  <si>
    <t>Kompleks Makam Banyusumurup</t>
  </si>
  <si>
    <t>Situs Jagang Bokong Semar</t>
  </si>
  <si>
    <t>Pesanggrahan Goa Seluman</t>
  </si>
  <si>
    <t>Situs Mantup</t>
  </si>
  <si>
    <t>Museum Dirgantara Mandala Yogyakarta</t>
  </si>
  <si>
    <t>SMP Negeri 6</t>
  </si>
  <si>
    <t>Hotel Toegoe</t>
  </si>
  <si>
    <t>Kantor Pengurus Ikatan Pelajar Indonesia</t>
  </si>
  <si>
    <t>Tugu Yogyakarta</t>
  </si>
  <si>
    <t>Taman Makam Pahlawan Kusuma Bangsa</t>
  </si>
  <si>
    <t>Situs Batu Lumpang Dam Tegal</t>
  </si>
  <si>
    <t>Petilasan Raden Ronggo</t>
  </si>
  <si>
    <t>Museum Tani Jawa Indonesia</t>
  </si>
  <si>
    <t>Museum Sejarah Purbakala Pleret</t>
  </si>
  <si>
    <t>Museum Gumuk Pasir</t>
  </si>
  <si>
    <t>Panggung Krapyak</t>
  </si>
  <si>
    <t>Makam Sewu</t>
  </si>
  <si>
    <t>Stasiun Palbapang</t>
  </si>
  <si>
    <t>Pantai Sanur</t>
  </si>
  <si>
    <t>Pulau Serangan</t>
  </si>
  <si>
    <t>Pantai Samuh</t>
  </si>
  <si>
    <t>Jembatan Tukad Bangkung</t>
  </si>
  <si>
    <t>Pantai Kedonganan</t>
  </si>
  <si>
    <t>Pantai Suluban</t>
  </si>
  <si>
    <t>Pantai Petitenget</t>
  </si>
  <si>
    <t>Pantai Seseh</t>
  </si>
  <si>
    <t>Pantai Nyang nyang</t>
  </si>
  <si>
    <t>Pantai Padang padang</t>
  </si>
  <si>
    <t>Pantai Jimbaran</t>
  </si>
  <si>
    <t>Pantai Geger Sawangan</t>
  </si>
  <si>
    <t>Pantai Pandawa</t>
  </si>
  <si>
    <t>Desa Wisata Baha</t>
  </si>
  <si>
    <t>Lembah Sungai Wos</t>
  </si>
  <si>
    <t>Pantai Berawa</t>
  </si>
  <si>
    <t>Pantai Batu Pageh</t>
  </si>
  <si>
    <t>Wisata Alas pala sangeh</t>
  </si>
  <si>
    <t>Wisata Tanah Wuuk</t>
  </si>
  <si>
    <t>Air Terjun Nungnung</t>
  </si>
  <si>
    <t>Pantai Nusa Dua</t>
  </si>
  <si>
    <t>Penangkaran Penyu</t>
  </si>
  <si>
    <t>Pantai Tanjung Benoa</t>
  </si>
  <si>
    <t>Pantai Kuta</t>
  </si>
  <si>
    <t>Pantai Legian</t>
  </si>
  <si>
    <t>Pantai Canggu</t>
  </si>
  <si>
    <t>Taman Kemuda Saraswati</t>
  </si>
  <si>
    <t>Pura Dalem Sidan</t>
  </si>
  <si>
    <t>Pantai Masceti</t>
  </si>
  <si>
    <t>Pantai Lebih</t>
  </si>
  <si>
    <t>Lembu Putih</t>
  </si>
  <si>
    <t>Wisata Remaja Bukit Jati</t>
  </si>
  <si>
    <t>Pantai Slukat</t>
  </si>
  <si>
    <t>Air Terjun Tegenungan</t>
  </si>
  <si>
    <t>Pantai Siyut</t>
  </si>
  <si>
    <t>Pantai Cucukan</t>
  </si>
  <si>
    <t>Wisata Ceking Panorama</t>
  </si>
  <si>
    <t>Wisata Alas Kedaton</t>
  </si>
  <si>
    <t>Kolam Renang Bukit Jati</t>
  </si>
  <si>
    <t>Teluk Gilimanuk</t>
  </si>
  <si>
    <t>Pantai Penimbangan</t>
  </si>
  <si>
    <t>Air Terjun Bengbengan</t>
  </si>
  <si>
    <t>Pantai Kerobokan</t>
  </si>
  <si>
    <t>Air Terjun Fiji</t>
  </si>
  <si>
    <t>Bukit Teletabis</t>
  </si>
  <si>
    <t>Air Terjun Bukit Lalang</t>
  </si>
  <si>
    <t>Air Terjun Yen Mampeh</t>
  </si>
  <si>
    <t>Desa Bulian</t>
  </si>
  <si>
    <t>Taman Laut Desa Les</t>
  </si>
  <si>
    <t>Taman Segara</t>
  </si>
  <si>
    <t>Pantai Lovina</t>
  </si>
  <si>
    <t>Pura Candri Manik</t>
  </si>
  <si>
    <t>Pantai Candikusuma</t>
  </si>
  <si>
    <t>Sungai Tukad Unda</t>
  </si>
  <si>
    <t>Desa Songan</t>
  </si>
  <si>
    <t>Pantai Delod Berawah</t>
  </si>
  <si>
    <t>Pantai Medewi</t>
  </si>
  <si>
    <t>Air Terjun Toya Mampeh</t>
  </si>
  <si>
    <t>Pantai Rambut Siwi</t>
  </si>
  <si>
    <t>Pantai Lepang</t>
  </si>
  <si>
    <t>Kusamba Pantai Kusamba</t>
  </si>
  <si>
    <t>Pantai Pekutatan</t>
  </si>
  <si>
    <t>Gunung Batur</t>
  </si>
  <si>
    <t>Pantai Perancak</t>
  </si>
  <si>
    <t>Pantai Padangbai</t>
  </si>
  <si>
    <t>Anjungan Tukad Melangit</t>
  </si>
  <si>
    <t>Bukit Jambul</t>
  </si>
  <si>
    <t>Danau Taman Sari</t>
  </si>
  <si>
    <t>Air Terjun Yeh Labuh - Tibu Kresek</t>
  </si>
  <si>
    <t>Air Terjun Bertingkat</t>
  </si>
  <si>
    <t>Air Terjun Campuhan</t>
  </si>
  <si>
    <t>Kawasan Air Panas Banyuwedang</t>
  </si>
  <si>
    <t>Danau Tamblingan</t>
  </si>
  <si>
    <t>Danau Buyan</t>
  </si>
  <si>
    <t>Air Terjun Gitgit</t>
  </si>
  <si>
    <t>Air Terjun Sekumpul</t>
  </si>
  <si>
    <t>Pantai Jasri</t>
  </si>
  <si>
    <t>Kawasan Nusa Penida</t>
  </si>
  <si>
    <t>Air Terjun Colek Pamor</t>
  </si>
  <si>
    <t>Air Terjun Jembong</t>
  </si>
  <si>
    <t>Air Terjun Aling-aling</t>
  </si>
  <si>
    <t>Wisata Air Sanih</t>
  </si>
  <si>
    <t>Kawasan Air Panas Desa Banjar</t>
  </si>
  <si>
    <t>Air Terjun Melanting</t>
  </si>
  <si>
    <t>Taman Nasional Bali Barat</t>
  </si>
  <si>
    <t>Air Terjun Kroya</t>
  </si>
  <si>
    <t>Air Terjun Singsing</t>
  </si>
  <si>
    <t>Hutan Makori</t>
  </si>
  <si>
    <t>Danau Bedugul</t>
  </si>
  <si>
    <t>Pantai Surabrata</t>
  </si>
  <si>
    <t>Pantai Soka</t>
  </si>
  <si>
    <t>Pura Ulun Suwi</t>
  </si>
  <si>
    <t>Lembah Pantunan</t>
  </si>
  <si>
    <t>Bukit Bangli</t>
  </si>
  <si>
    <t>Wisata Yeh Panas Penatahan</t>
  </si>
  <si>
    <t>Wisata Yeh Panas Belulang</t>
  </si>
  <si>
    <t>Pura Ulun Beratan</t>
  </si>
  <si>
    <t>Air Terjun Kutuh</t>
  </si>
  <si>
    <t>Pura Bukit Jati</t>
  </si>
  <si>
    <t>Wisata Jati Luwih</t>
  </si>
  <si>
    <t>Yeh Panas Dan Hutan Bambu Angseri</t>
  </si>
  <si>
    <t>Pantai Pasut</t>
  </si>
  <si>
    <t>Pantai Kelating</t>
  </si>
  <si>
    <t>Hutan Sarinbuana</t>
  </si>
  <si>
    <t>Wisata Desa Guliang Kangin</t>
  </si>
  <si>
    <t>Bukit Guungan</t>
  </si>
  <si>
    <t>Bukit Gumang</t>
  </si>
  <si>
    <t>Bukit Asah</t>
  </si>
  <si>
    <t>Candi Dasa</t>
  </si>
  <si>
    <t>Pantai Jemeluk</t>
  </si>
  <si>
    <t>Wisata Iseh</t>
  </si>
  <si>
    <t>Pantai Tulamben</t>
  </si>
  <si>
    <t>Pantai Kubu</t>
  </si>
  <si>
    <t>Pantai Pasir Putih</t>
  </si>
  <si>
    <t>Pura Toya Sah</t>
  </si>
  <si>
    <t>Air Terjun Jagasatru</t>
  </si>
  <si>
    <t>Pura Manik Tirta</t>
  </si>
  <si>
    <t>Pantai Bias Tugel</t>
  </si>
  <si>
    <t>Pantai Buitan</t>
  </si>
  <si>
    <t>Pantai Blue Lagoon</t>
  </si>
  <si>
    <t>Bendungan Renon</t>
  </si>
  <si>
    <t>Bendungan Titab</t>
  </si>
  <si>
    <t>Taman Kupu-Kupu Lestari</t>
  </si>
  <si>
    <t>Bendungan Telaga Tunjung</t>
  </si>
  <si>
    <t>Wisata Bali Zoo</t>
  </si>
  <si>
    <t>Bumi Perkemahan Blahkiuh</t>
  </si>
  <si>
    <t>Taman Safari</t>
  </si>
  <si>
    <t>Wisata Water Boom</t>
  </si>
  <si>
    <t>Wisata Bali Elephant Camp</t>
  </si>
  <si>
    <t>Wisata Gajah</t>
  </si>
  <si>
    <t>Wisata Rimba Reptil</t>
  </si>
  <si>
    <t>Wisata Krisna Funtastic Land</t>
  </si>
  <si>
    <t>Wisata Krisna Water Sport</t>
  </si>
  <si>
    <t>Monumen Tri Yuda Sakti</t>
  </si>
  <si>
    <t>Wisata Krisna Adventure</t>
  </si>
  <si>
    <t>Wisata Bali Bike Park Dasong</t>
  </si>
  <si>
    <t>Monumen Perang Jagaraga</t>
  </si>
  <si>
    <t>Wisata Grand Surya Water Park</t>
  </si>
  <si>
    <t>Wisata Rumah Pohon</t>
  </si>
  <si>
    <t>Wisata Rumah Coklat</t>
  </si>
  <si>
    <t>Embung Seraya</t>
  </si>
  <si>
    <t>Taman Burung Citra International</t>
  </si>
  <si>
    <t>Wisata Rumah Pohon Temega</t>
  </si>
  <si>
    <t>Kawasan Bali Sport Canyoning</t>
  </si>
  <si>
    <t>Museum Pustaka Lontar</t>
  </si>
  <si>
    <t>Air Terjun Pujungan</t>
  </si>
  <si>
    <t>Air Terjun Cinta</t>
  </si>
  <si>
    <t>Goa Lawah</t>
  </si>
  <si>
    <t>Air Terjun Banyumala</t>
  </si>
  <si>
    <t>Pantai Yeh Gangga</t>
  </si>
  <si>
    <t>Pantai Saba</t>
  </si>
  <si>
    <t>Bukit Putung</t>
  </si>
  <si>
    <t>Kawasan Agro Kopi Dan Jeruk</t>
  </si>
  <si>
    <t>Perkebunan Agro Wisata Sibetan</t>
  </si>
  <si>
    <t>Sungai Tukad Telaga Waja</t>
  </si>
  <si>
    <t>Wisata Alam Bunut Bolong</t>
  </si>
  <si>
    <t>Pantai Labuansait</t>
  </si>
  <si>
    <t>Kebun Raya   Eka Karya Bedugul</t>
  </si>
  <si>
    <t>Pura Luhur Batukaru</t>
  </si>
  <si>
    <t>Pura Tirta Sudamala</t>
  </si>
  <si>
    <t>Air Terjun Kuning</t>
  </si>
  <si>
    <t>Pantai Watu Klotok</t>
  </si>
  <si>
    <t>Alas Bojog Wenara Wana</t>
  </si>
  <si>
    <t>Wisata Tanah Lot</t>
  </si>
  <si>
    <t>Pantai Baluk Rening</t>
  </si>
  <si>
    <t>Lembah Sungai Petanu</t>
  </si>
  <si>
    <t>D.I.Yogyakarta</t>
  </si>
  <si>
    <t>Tahun Verifikasi</t>
  </si>
  <si>
    <t>Jumlah Data Diajukan Untuk Proses</t>
  </si>
  <si>
    <t>Jumlah Data Ditolak</t>
  </si>
  <si>
    <t>TOTAL</t>
  </si>
  <si>
    <t>KABUPATEN/KOTA</t>
  </si>
  <si>
    <t>TOTAL UNSUR TERVERIFIKASI</t>
  </si>
  <si>
    <t>D.I Yogyakarta</t>
  </si>
  <si>
    <t>TOTAL KESELURUHAN</t>
  </si>
  <si>
    <t>REKAPITULASI HASIL WARISAN BUDAYA YANG TERVERIFIKASI                                            TAHUN 2018 S/D 2019</t>
  </si>
  <si>
    <t>NO</t>
  </si>
  <si>
    <t>ZONE_UTM</t>
  </si>
  <si>
    <t>NOMOR_PETA</t>
  </si>
  <si>
    <t>NAMA_PETA</t>
  </si>
  <si>
    <t>SKALA_PETA</t>
  </si>
  <si>
    <t>GRID_PETA</t>
  </si>
  <si>
    <t>UNSUR</t>
  </si>
  <si>
    <t>NAMA_UNSUR</t>
  </si>
  <si>
    <t>KODE_UNSUR</t>
  </si>
  <si>
    <t>NAMA_LOKAL</t>
  </si>
  <si>
    <t>NAMA_GEO1</t>
  </si>
  <si>
    <t>NAMA_GEO2</t>
  </si>
  <si>
    <t>NAMA_GEO3</t>
  </si>
  <si>
    <t>NAMA_LAIN</t>
  </si>
  <si>
    <t>ASL_BAHASA</t>
  </si>
  <si>
    <t>ARTI_NAMA</t>
  </si>
  <si>
    <t>SEJARAH</t>
  </si>
  <si>
    <t>KODSPASIAL</t>
  </si>
  <si>
    <t>KOORDINAT</t>
  </si>
  <si>
    <t>X_DER</t>
  </si>
  <si>
    <t>X_MEN</t>
  </si>
  <si>
    <t>X_DET</t>
  </si>
  <si>
    <t>BUJUR</t>
  </si>
  <si>
    <t>BJR_DES</t>
  </si>
  <si>
    <t>Y_DER</t>
  </si>
  <si>
    <t>Y_MEN</t>
  </si>
  <si>
    <t>Y_DET</t>
  </si>
  <si>
    <t>LINTANG</t>
  </si>
  <si>
    <t>LTG_DES</t>
  </si>
  <si>
    <t>KOORDINAT1</t>
  </si>
  <si>
    <t>X_DER1</t>
  </si>
  <si>
    <t>X_MEN1</t>
  </si>
  <si>
    <t>X_DET1</t>
  </si>
  <si>
    <t>BUJUR1</t>
  </si>
  <si>
    <t>BJR_DES1</t>
  </si>
  <si>
    <t>Y_DER1</t>
  </si>
  <si>
    <t>Y_MEN1</t>
  </si>
  <si>
    <t>Y_DET1</t>
  </si>
  <si>
    <t>LINTANG1</t>
  </si>
  <si>
    <t>LTG_DES1</t>
  </si>
  <si>
    <t>ELEVASI</t>
  </si>
  <si>
    <t>DESA</t>
  </si>
  <si>
    <t>KECAMATAN</t>
  </si>
  <si>
    <t>KABUPATEN</t>
  </si>
  <si>
    <t>KETERANGAN</t>
  </si>
  <si>
    <t>Sandung Sapundu</t>
  </si>
  <si>
    <t>Sandung dan Sapundu berdiri atau dibuat pada tahun 1962, dan dilaksanakan acara  tiwah pada tanggal 19 Juli 1977. Didalam sandung tersebut terdapat beberapa tulang belulang dari masing-masing keluarga yang telah ditiwahkan dari keluarga masyarakat desa Sudan</t>
  </si>
  <si>
    <t>2 ̊8'16" LS 113 ̊0'35" LT</t>
  </si>
  <si>
    <t>S</t>
  </si>
  <si>
    <t>Sudan</t>
  </si>
  <si>
    <t>Cempaga Hulu</t>
  </si>
  <si>
    <t>Kotawaringin Timur</t>
  </si>
  <si>
    <t>Sapundu</t>
  </si>
  <si>
    <t>Sapundu tersebut berjumlah 2 ( Dua ) buah, yang merupakan Sapundu dari Tiwah massal masyarakat Desa Sudan yang pelaksanaannya sudah 3 ( Tiga ) kali, pada Sapundu tersebut bertuliskan “ TWH I TGL 26 – 7 – 1962, TWH 2 TGL 19 – 7 – 1977, TWH 3 TGL 17 – 1 – 1989. Sapundu tersebut tingginya ±3 Meter dengan Diameter ± 40 Centimeter</t>
  </si>
  <si>
    <t>2 ̊8'24" LS 113 ̊0'42" LT</t>
  </si>
  <si>
    <t>Sandung Odok</t>
  </si>
  <si>
    <t xml:space="preserve">Sandung Sapundu milik keluarga Odok berada di pinggir sungai dan jalan desa Sudan.  Ada 1 (satu) Sandung dan 2 (dua) Sapundu.  Sandung dan Sapundu berdiri atau tahun pembuatan 2014 bersamaan dengan pelaksanaan acara Tiwah. Didalam sandung tersebut terdapat 2 (dua) tulang  belulang dari keluarga Odok yang telah ditiwahkan. </t>
  </si>
  <si>
    <t>2 ̊8'29" LS  113 ̊0'36" LT</t>
  </si>
  <si>
    <t>Rumah Tua</t>
  </si>
  <si>
    <t>Rumah tersebut berdiri / dibangun sekitar tahun 1953, pemilik asal Bapak Hening, yang merupakan seorang tokoh masyarakat Sei Kuala Dalung ( Desa Sudan ), sekarang ditempati dan dirawat oleh pihak keluarganya ( cucu dan cicit  Bapak Hening )</t>
  </si>
  <si>
    <t>2 ̊8'17" LS 113 ̊0'40" LT</t>
  </si>
  <si>
    <t>Tiang Bendera</t>
  </si>
  <si>
    <t>Tiang Bendera setinggi ±10 M dengan Diameter 15 CM tersebut menurut informasi masyarakat Desa Sudan, berdiri sekitar tahun 1946, dulunya berdiri di depan rumah seorang kepala Dukuh Sei Kuala Dalung yang sekarang menjadi Desa Sudan, karena adanya pembangunan pembuatan jalan umum / jalan Desa, maka Tiang Bendera tersebut terpisah dari halaman rumah tersebut, hingga pada akhirnya posisi Tiang Bendera tersebut berada diantara pinggiran sungai dan jalan umum, dan posisi sekarang ini juga sangat rawan karena adanya abrasi sungai. Sejarah berdirinya Tiang Bendera tersebut untuk mengibarkan Bendera Merah Putih dalam rangka Proklamasi Kemerdekaan Republik Indonesia pada tahun 1946 di Desa Sudan</t>
  </si>
  <si>
    <t>2 ̊8'18" LS 113 ̊0'40" LT</t>
  </si>
  <si>
    <t>Sandung</t>
  </si>
  <si>
    <t>Sandung Jatta</t>
  </si>
  <si>
    <t>Pada Sandung tersebut terdapat tulisan “ KL DALUNG TIWAH I TGL 26 – 7 – 1962 “ yang maksudnya “ KUALA DALUNG TIWAH I ( PERTAMA ) TANGGAL 26 JULI 1962, berdasarkan informasi masyarakat, Desa Sudan dulu adalah sebuah Dukuh, namanya Dukuh Kuala Dalung, pada tahun 1970 berubah menjadi Dusun Sudan, masuk dalam wilayah Kecamatan Cempaka Mulia, selanjutnya pada tahun 2005 statusnya menjadi Desa Sudan dan masuk dalam wilayah Kecamatan Cempaga Hulu</t>
  </si>
  <si>
    <t>2 ̊8'18" LS  113 ̊0'40" LT</t>
  </si>
  <si>
    <t>Sapundu tersebut berjumlah 6 ( Enam ) buah, 1 ( Satu ) buah dalam kondisi rusak, Sapundu tersebut merupakan Sapundu dari Tiwah massal masyarakat Desa Sudan yang 1 ( Pertama ), pada Sapundu tersebut bertuliskan “ TWH I TGL 26 – 7 – 1962.  Sapundu tersebut tingginya ±3 Meter dengan Diameter ±40 Centimeter</t>
  </si>
  <si>
    <t>Sapundu Katu</t>
  </si>
  <si>
    <t>Sapundu tersebut berjumlah 3 ( Tiga ) buah, yang merupakan Sapundu dari Tiwah massal masyarakat Desa Sudan yang pelaksanaannya ke -  4 ( Empat ) kali, pada Sapundu tersebut bertuliskan “ TWH 4 TGL 26 – 3 – 1997</t>
  </si>
  <si>
    <t>2 ̊8'14" LS 113 ̊0'37" LT</t>
  </si>
  <si>
    <t>Sandung Keluarga Damang Akub</t>
  </si>
  <si>
    <t>Sandung keluarga Damang Akub ditiwah pada 08 Juli 1965</t>
  </si>
  <si>
    <t>2 ̊7'3" LS  113 ̊0'13" LT</t>
  </si>
  <si>
    <t>Keruing</t>
  </si>
  <si>
    <t>Tiang Bendera setinggi 17 Meter tersebut menurut penuturan masyarakat Desa Keruing bahwa sejarah berdirinya Tiang Bendera tersebut untuk mengibarkan Bendera Merah Putih dalam rangka Proklamasi Kemerdekaan Republik Indonesia pada tahun 1946 di Desa Keruing</t>
  </si>
  <si>
    <t>Balai Keramat</t>
  </si>
  <si>
    <t>Balai Keramat Damang Akub</t>
  </si>
  <si>
    <t>Balai Keramat tersebut adalah tempat untuk menaruh sesajen atau persembahan yang ditujukan kepada Roh Suci untuk keselamatan dan kesejahteraan masyarakat menurut keyakinan dan kepercayaan masyarakat Dayak Hindu Kaharingan, didirikan pada Tahun 1965 oleh Damang Akub</t>
  </si>
  <si>
    <t>Tiang Pantar</t>
  </si>
  <si>
    <t>Tiang Pantar tersebut adalah tempat untuk mengikat hewan qurban pada waktu acara tiwah menurut keyakinan dan kepercayaan masyarakat Dayak Hindu Kaharingan dan didirikan tahun 26 Juni 1995</t>
  </si>
  <si>
    <t xml:space="preserve">Sandung </t>
  </si>
  <si>
    <t>Sandung Nyandon/ Bapak Bajo</t>
  </si>
  <si>
    <t>Sandung Sapundu keluarga Nyandon / Bapak Bajo terdapat tulang dengan jumlah ±140 jiwa yang ditiwah pada tahun 1959, dan berada jadi satu dalam satu kawasan Sandung Sapundu keluarga Singa Rangkang, yang rencananya lokasi tersebut akan dijadikan dalam satu kawasan yang diperuntukan bagi masyarakat Desa Keruing</t>
  </si>
  <si>
    <t>2 ̊6'54" LS  113 ̊0'11" LT</t>
  </si>
  <si>
    <t>Sandung Singarangkang</t>
  </si>
  <si>
    <t>Sandung Sapundu keluarga Singa Rangkang terdapat tulang dengan jumlah ±105 jiwa yang ditiwah pada tahun 1959, dan berada jadi satu dalam satu kawasan Sandung Sapundu keluarga Nyandon / Bapak Bajo, yang rencananya lokasi tersebut akan dijadikan dalam satu kawasan yang diperuntukan bagi masyarakat Desa Keruing</t>
  </si>
  <si>
    <t>2 ̊6'53" LS 113 ̊0'11" LT</t>
  </si>
  <si>
    <t>Balai Keramat Keho Hunjan</t>
  </si>
  <si>
    <t>Lokasi Batu dan Balai keramat Keho Runjan dulunya adalah lahan tanah garapan tempat berladang dan berkebun Bapak Keho Runjan sejak tahun 1998, dilokasi tersebut terdapat batu dengan ukuran yang besar, setelah Bapak Keho Runjan meninggal dunia beliau dikubur dilokasi tersebut yang pada akhirnya didirikanlah Balai Keramat pada tahun 2002, walaupun lokasinya berada di tengah wilayah perkebunan PT. Windunabatindo Lestari</t>
  </si>
  <si>
    <t>Makam</t>
  </si>
  <si>
    <t>Makam Keramat H. Baduk</t>
  </si>
  <si>
    <t>Makam ditemukan pada Tahun 1950.    H. Baduk adalah seorang perantauan dari daerah Kalimantan Selatan, berdasarkan penuturan masyarakat Desa Keruing makam H. Baduk ukurannya bertambah panjang dan lebar, pada hari besar keagamaan umat Islam sering diziarahi, orang – orang yang datang untuk berziarah tidak hanya dari Kabupaten Kotawaringin Timur, tetapi juga dari Kabupaten Katingan, Palangka Raya dan dari Provinsi Kalimantan Selatan</t>
  </si>
  <si>
    <t>2 ̊5'40" LS  112 ̊58'54" LT</t>
  </si>
  <si>
    <t>Pemilik Rumah yaitu Sdr. Lawin yang merupakan anak dari Singarangkang. Rumah diperkirakan berdiri tahun 1932 dan kondisi rumah sudah direhab pada tahun 2016 atas bantuan dari Pemkab untuk menjaga kelestarian situs budaya</t>
  </si>
  <si>
    <t>2 ̊6'53" LS 113 ̊0'40" LT</t>
  </si>
  <si>
    <t>Sapundu Angko</t>
  </si>
  <si>
    <t>Sapundu milik keluarga Angko di desa Kenyala berjumlah 3 (tiga) buah, dengan tiang pantar pali berjumlah 1 (satu) buah, tinggi 6 meter dan pantar nyorat atau pendukung berjumlah 4 (empat) buah dengan tinggi 3 meter. Sandung dan sapundu ini didirikan pada tanggal 13 Januari 1995 bersamaan dengan dilaksanakannya acara tiwah pada saat itu. Jumlah tulang dalam sandung 10 arwah/orang.</t>
  </si>
  <si>
    <t>2 17'10" LS 113 ̊41'1" LT</t>
  </si>
  <si>
    <t>Kenyala</t>
  </si>
  <si>
    <t>Telawang</t>
  </si>
  <si>
    <t>Sapundu Lina Ukak</t>
  </si>
  <si>
    <t>Sapundu milik keluarga Linan Ukak di desa Kenyala berjumlah 4 (empat) buah, dengan tiang pantar pali berjumlah 1 (satu) buah, tinggi 6 meter dan pantar nyorat atau pendukung berjumlah 5 (lima) buah dengan tinggi 3 meter. Tahun pembuatan sandung dan sapundu pada tahun 2008. Jumlah tulang dalam sandung 1 (satu) arwah/orang.</t>
  </si>
  <si>
    <t>Sandung dan Sapundu</t>
  </si>
  <si>
    <t>Sadung dan Sepundu Ukie</t>
  </si>
  <si>
    <t>Di Desa Tehang ada 1 (satu) Sandung dan 15 (lima belas) Sepundu,  Sandung berdiri pada tanggal 10 September 1970 dan  pelaksanaan Tiwah Masal pada  tanggal 10 November 1970 di ketuai oleh TIKA PULU, di dalam Sandung tersebut terdapat tulang belulang sebanyak 270 (dua ratus tujuh puluh ) orang berasal dari 5 (lima) keturunan dari Desa terdekat seperti Kabuau, Menjalin dan Barunang Miri sebagaimana yang disampaikan oleh salah satu tokoh masyarakat setempat bernama UKIE berusia 73 tahun Warga Desa Tehang</t>
  </si>
  <si>
    <r>
      <t>2</t>
    </r>
    <r>
      <rPr>
        <sz val="11"/>
        <color indexed="8"/>
        <rFont val="Symbol"/>
        <family val="1"/>
        <charset val="2"/>
      </rPr>
      <t xml:space="preserve"> </t>
    </r>
    <r>
      <rPr>
        <sz val="11"/>
        <color indexed="8"/>
        <rFont val="Calibri"/>
        <family val="2"/>
      </rPr>
      <t>̊</t>
    </r>
    <r>
      <rPr>
        <sz val="11"/>
        <color indexed="8"/>
        <rFont val="Calibri"/>
        <family val="2"/>
      </rPr>
      <t>9'45" LS 112 ̊45'47 LT</t>
    </r>
  </si>
  <si>
    <t>Tehang</t>
  </si>
  <si>
    <t>Parenggean</t>
  </si>
  <si>
    <t xml:space="preserve">Tugu </t>
  </si>
  <si>
    <t>Tugu Gerakan Mandau Telabang Pancasila</t>
  </si>
  <si>
    <t>Menurut tokoh-masyarakat setempat bahwa Tugu tersebut adalah Tugu perjuangan Gerakan Mandau Telabang Pancasila (GMTPS) untuk mendirikan Provinsi Kalimantan Tengah yang  saat itu masih bergabung dengan Provinsi Kalimantan Selatan dengan Gubernurnya RTA. Millono. Tugu tersebut berdiri pada tanggal 27 April 1957 dan diresmikan pada tanggal 11 Mei 1957 dihadiri tokoh-tokoh penting pendiri Kalimantan Tengah seperti TjilikRiwut, Simbar (Julukannya Riamapas) dan lain-lain</t>
  </si>
  <si>
    <t>2 ̊9'35 LS  112 ̊45'46 LT</t>
  </si>
  <si>
    <t>Situs sejarah yang ada di Desa Kabuau adalah tiang bendera yang terbuat dari kayu ulin dengan ketinggian sekitar 17 meter  diameter 20 cm berada di pinggir sungai, menurut catatan yang ada di tiang terebut Tertulis “ K./17.12.1953”, artinya Desa Kabua tanggal 17 bulan 12 tahun 1953. Menurut cerita masyarakat setempat Tiang tersebut  dipergunakan untuk memasang bendera Merah Putih. Sayang bendera Merah Putih tidak diketahui keberadaannya mungkin dikarenakan usia</t>
  </si>
  <si>
    <t>2 ̊6'16" LS 112 ̊45'17" LT</t>
  </si>
  <si>
    <t>Kabuau</t>
  </si>
  <si>
    <t>Sandung Sapundu Bidi Usin</t>
  </si>
  <si>
    <t>Sandung dan Sapundu keluarga Bidi Usin dirawat / dikelola oleh Sugoro serta pihak keluarganya yang sampai sekarang dalam kondisi terawat, pertama kali melakukan Tiwah  tanggal 16 November 2012</t>
  </si>
  <si>
    <t>2 ̊7'34" LS 113 ̊2'24" LT</t>
  </si>
  <si>
    <t>Sei Ubar Mandiri</t>
  </si>
  <si>
    <t>Balai Keramat Nyaring Emban</t>
  </si>
  <si>
    <t>Balai Keramat tersebut Nyaring Emban dan pihak keluarganya yang sampai sekarang dalam kondisi terawat, status tanah / lahan adalah milik pribadi. Dibaung  tanggal 1 Juli 2013</t>
  </si>
  <si>
    <t>2 ̊7'34" LS   113 ̊2'21" LT</t>
  </si>
  <si>
    <t>Sandung Singa Tiwu</t>
  </si>
  <si>
    <t>Sandung Singa Tiwu ditiwah perama kali tahun 1940, dipindah ke tempat strategis agar mudah dirawat dan dijangkau oleh pemilik pada Tahun 2006 dengan prosesi tiwah. Terdapat 158 Tiang dan Tulang 200 Lebih</t>
  </si>
  <si>
    <t>1 ̊52'45" LS 113 ̊1'10" LT</t>
  </si>
  <si>
    <t>Selucing</t>
  </si>
  <si>
    <t>Sandung Timbang</t>
  </si>
  <si>
    <t>Sandung keluarga Timbang terdapat tulang ±130 jiwa, Tiwah Massal pada           11 Februari 2006</t>
  </si>
  <si>
    <t>1 ̊52'44" LS 113 ̊1'6" LT</t>
  </si>
  <si>
    <t>Rumah Tua Polen</t>
  </si>
  <si>
    <t xml:space="preserve">Rumah Tua milik keluarga Polen di desa Sebungsu berada di pojok pertigaan jalan desa. Di dalam rumah tersebut terdapat guci atau tajau berjumlah 6 buah. Pendirian rumah tua tersebut diperkirakan didirikan pada tahun 1952. </t>
  </si>
  <si>
    <t>1 ̊51'43" LS 112 ̊46'32" LT</t>
  </si>
  <si>
    <t>Sebungsu</t>
  </si>
  <si>
    <t>Tualan Hulu</t>
  </si>
  <si>
    <t>Rumah Doa</t>
  </si>
  <si>
    <t>Rumah Tua milik keluarga Sawung di desa Sebungsu berada di pinggir jalan desa. Di dalam rumah tersebut digunakan untuk rumah berdoa bagi umat agama Kristen pada setiap minggunya.  Pendirian rumah tua tersebut diperkirakan didirikan pada tahun 1942.</t>
  </si>
  <si>
    <t>1 ̊51'44" LS 112 ̊46'34" LT</t>
  </si>
  <si>
    <t>Sandung Sapundu Mariance</t>
  </si>
  <si>
    <t xml:space="preserve">Sapundu milik keluarga Mariace di desa Sebungsu berjumlah 4 (empat) buah, dengan tiang pantar pali berjumlah 1 (satu) buah dan pantar nyorat atau pendukung berjumlah 6 (enam) buah. Sandung dan sapundu ini didirikan pada bulan Pebruari tahun 1997 bersamaan dengan dilaksanakannya acara tiwah. </t>
  </si>
  <si>
    <t>1 ̊51'44" LS 112 ̊46'37" LT</t>
  </si>
  <si>
    <t>Sandung Sapundu Lewi Djinu</t>
  </si>
  <si>
    <t>Sapundu milik keluarga Lewi Djinu di desa Sebungsu berjumlah 5 (lima) buah, dengan tiang pantar pali berjumlah 1 (satu) buah, tinggi 3 meter dan pantar nyorat atau pendukung berjumlah 16 (enam belas) buah dengan tinggi 2 meter. Sandung dan sapundu ini didirikan pada tahun 2010 bersamaan dengan dilaksanakannya acara tiwah pada saat itu</t>
  </si>
  <si>
    <t>1 ̊51'42" LS 112 ̊46'37" LT</t>
  </si>
  <si>
    <t>Sandung dan sapundu ini didirikan pada tahun 1930 bersamaan dengan dilaksanakannya acara tiwah pada saat itu. Uwe Jala adalah tetuha adat di desa Sebungsu</t>
  </si>
  <si>
    <t>1 ̊51'42" LS 112 ̊46'38" LT</t>
  </si>
  <si>
    <t>Sandung Sapundu Massal</t>
  </si>
  <si>
    <t xml:space="preserve">Sandung dan Sapundu  milik masyarakat esa Tumbang Mujam dibuat atau berdiri pada tanggal 17 Mei 2006,  berada dibelakang rumah penduduk yang dibelakangnya terdapat kebun. </t>
  </si>
  <si>
    <t>1 ̊45'42" LS  112 ̊45'13" LT</t>
  </si>
  <si>
    <t>Tumbang Mujam</t>
  </si>
  <si>
    <t>Sandung Sapundu Katuk</t>
  </si>
  <si>
    <t xml:space="preserve">Sandung dan Sapundu  milik Katuk dibuat atau berdiri pada tanggal 25 Januari 2009. </t>
  </si>
  <si>
    <t>1 ̊45'49" LS 112 ̊45'22" LT</t>
  </si>
  <si>
    <t>Patahu</t>
  </si>
  <si>
    <t>Patahu Mujam</t>
  </si>
  <si>
    <t>Patahu milik desa Tumbang Mujam dibuat atau berdiri pada tahun 2006</t>
  </si>
  <si>
    <t>1 ̊45'47" LS  112 ̊45'21" LT</t>
  </si>
  <si>
    <t>Sandung Sapundu Selamet</t>
  </si>
  <si>
    <t>Untuk tahun pembuatan atau berdirinya adalah tahun 1912.</t>
  </si>
  <si>
    <t>1 ̊44'33" LS 112 ̊45'19" LT</t>
  </si>
  <si>
    <t>Merah</t>
  </si>
  <si>
    <t>Sandung Sapundu Ongoi Buli</t>
  </si>
  <si>
    <t>Sandung milik Keluarga Ongoi Buli didirikan tahun 7 Maret 1967 dengan proses Tiwah</t>
  </si>
  <si>
    <t>1 ̊44'30" LS 112 ̊45'21" LT</t>
  </si>
  <si>
    <t>Tiang Bendera Luwuk Sampun</t>
  </si>
  <si>
    <t>Tiang Bendera milik desa Luwuk Sampun dibuat atau berdiri pada tahun 1953. Tiang bendera tersebut dibuat untuk upacara memperingati hari kemerdekaan Republik Indonesia pada saat itu. Adapun dengan adanya tiang bendera tersebut diduga cikal bakal desa Luwuk Sampun. Tiang bendera dibuat oleh Tungak Tirangka</t>
  </si>
  <si>
    <t>1 ̊43'54" LS  112 ̊45'41" LT</t>
  </si>
  <si>
    <t>Luwuk Sampun</t>
  </si>
  <si>
    <t>Sandung Sapundu Gerson</t>
  </si>
  <si>
    <t>Sandung dan Sapundu  milik Gerson dibuat atau berdiri pada Agustus 2011</t>
  </si>
  <si>
    <t>1 ̊43'54" LS  112 ̊45'30" LT</t>
  </si>
  <si>
    <t>Sandung Sapundu Ngarung Idun</t>
  </si>
  <si>
    <t>Sandung dibuat sekitar tahun 1965</t>
  </si>
  <si>
    <t>1 ̊45'36" LS  112 ̊45'31" LT</t>
  </si>
  <si>
    <t>Sandung dan Sapundu milik Imau berdiri tahun 1960</t>
  </si>
  <si>
    <t>1 ̊43'58" LS 112 ̊45'29" LT</t>
  </si>
  <si>
    <t xml:space="preserve">Lonceng </t>
  </si>
  <si>
    <t>Lonceng Gereja Tua</t>
  </si>
  <si>
    <t>Lonceng gereja tua milik umat Katholik Keuskupan Palangkaraya berada tepat menghadap kearah barat di pinggir jalan desa Tanjung Jorong.  Untuk tanggal dan pembuatan lonceng gereja tua tersebut menurut warga masyarakat desa Tanjong Jorong sudah berusia sekitar 100 tahun lebih</t>
  </si>
  <si>
    <t>1 ̊41'34" LS 112 ̊45'7" LT</t>
  </si>
  <si>
    <t>Tanjung Jorong</t>
  </si>
  <si>
    <t>Sandung Sapundu Rutih Raung</t>
  </si>
  <si>
    <t>Sandung dan Sapundu  milik keluarga Rutih Raung dibuat atau berdiri pada tahun 1930,  berada dibelakang rumah penduduk yang dibelakangnya terdapat kebun</t>
  </si>
  <si>
    <t>1°41'38 LS 112°45'5 LT</t>
  </si>
  <si>
    <t>Sandung Sambay</t>
  </si>
  <si>
    <t>Didalam Sandung keluarga Sambay terdapat tulang dengan jumlah 3 ( Tiga ) jiwa yang ditiwah pada 09 Mei 2005</t>
  </si>
  <si>
    <t>1°46'11 LS  112°55'27 LT</t>
  </si>
  <si>
    <t>Tumbang Koling</t>
  </si>
  <si>
    <t>Sandung Sapundu Buter Said</t>
  </si>
  <si>
    <t>Didalam Sandung keluarga Buter Said Buka dan Isa Suray terdapat tulang dengan jumlah 3 ( Tiga ) jiwa yang ditiwah 21 Juli 2007</t>
  </si>
  <si>
    <t>1°46'10 LS  112°55'28 LT</t>
  </si>
  <si>
    <t>Sandung Tandu Said</t>
  </si>
  <si>
    <t>Sandung keluarga Tandu Said ditiwah 15 Maret 2011</t>
  </si>
  <si>
    <t>Sandung Renden</t>
  </si>
  <si>
    <t>Sandung keluarga Renden ditiwah 17 Februari 2011.</t>
  </si>
  <si>
    <t>1°46'10 LS 112°55'28 LT</t>
  </si>
  <si>
    <t xml:space="preserve">Sandung Jawung </t>
  </si>
  <si>
    <t>Sandung keluarga Jawun dan Udang. T Isa ditiwah 17 Pebruari 2011</t>
  </si>
  <si>
    <t>1°46'11 LS 112°55'27 LT</t>
  </si>
  <si>
    <t>Betang</t>
  </si>
  <si>
    <t>Betang Tumbang Gagu</t>
  </si>
  <si>
    <t>Dibangun selama 7 (tujuh) tahun yaitu Pada Tahun 1870 dan ditempati tahun 1878, disini pernah diadakan rapat dapai atau perjanjian Tumbang Anoi pada tanggal 22 Mei 1894 s/d 24 Mei 1894.</t>
  </si>
  <si>
    <t>1°13'29 LS  112°29'14 LT</t>
  </si>
  <si>
    <t>Tumbang Gagu</t>
  </si>
  <si>
    <t>Antang Kalang</t>
  </si>
  <si>
    <t>Makam Syekh Basiri Bin H. Sayyidullah dan H. Abdurrahman bin H. Abdullah Bugis</t>
  </si>
  <si>
    <t>Makam Syech Basiri tertulis di batu nisannya wafat 1500 Masehi sedangkan H. Abdurrahman bin H. Abdullah Bugis tertulis di nisan lahir 16 Juni 1691. Keberadaan kedua makam tersebut serung dikaitkan dengan sejarah berdirinya Sampit dan awal penyebaran islam di Kotawaringin Timur</t>
  </si>
  <si>
    <t>2°42'43 LS  112°55'49 LT</t>
  </si>
  <si>
    <t>Bapanggar Raya</t>
  </si>
  <si>
    <t>M.B. Ketapang</t>
  </si>
  <si>
    <t>Makam Syekh H. Abdul Hamid bin Al'Alimul Allaamah Mufti Syeh Haji Muhammaf As'ad (Buyut Datu Kelampayan)</t>
  </si>
  <si>
    <t>Umur makam diperkiranan sudah ratusan tahun, beliau yang membawa agama islam pertama di pulau tersebut</t>
  </si>
  <si>
    <t>3°7'53 LS  113°2'12 LT</t>
  </si>
  <si>
    <t>Ujung Pandaran</t>
  </si>
  <si>
    <t>Teluk Sampit</t>
  </si>
  <si>
    <t>Kab. Kotawaringin Timur</t>
  </si>
  <si>
    <t>REKAPITULASI RUPA BUMI CAGAR BUDAYA KABUPATEN LAMANDAU TAHUN 2019</t>
  </si>
  <si>
    <t xml:space="preserve">KABUPATEN </t>
  </si>
  <si>
    <t>NAMA LOKAL</t>
  </si>
  <si>
    <t>NAMA GEOGRAFIS</t>
  </si>
  <si>
    <t>ASAL BAHASA</t>
  </si>
  <si>
    <t>ARTI NAMA</t>
  </si>
  <si>
    <t>TITIK KOORDINAT AWAL</t>
  </si>
  <si>
    <t>TITIK KOORDINAT AKHIR</t>
  </si>
  <si>
    <t>TITIK KOORDINAT LAPANGAN</t>
  </si>
  <si>
    <t xml:space="preserve">KETERANGAN </t>
  </si>
  <si>
    <t>DER</t>
  </si>
  <si>
    <t>MEN</t>
  </si>
  <si>
    <t>DET</t>
  </si>
  <si>
    <t>B</t>
  </si>
  <si>
    <t>L</t>
  </si>
  <si>
    <t>KOORDINAT AWAL</t>
  </si>
  <si>
    <t>KOORDINAT AKHIR</t>
  </si>
  <si>
    <t>Kudangan</t>
  </si>
  <si>
    <t>Delang</t>
  </si>
  <si>
    <t>Lamandau</t>
  </si>
  <si>
    <t>ojung batu</t>
  </si>
  <si>
    <t>Rumah adat</t>
  </si>
  <si>
    <t>dayak tomun</t>
  </si>
  <si>
    <t>tempat yang sangat kuat</t>
  </si>
  <si>
    <t>Rumah adat yang dibangun oleh bapak yohanes pusuh tempat untuk berkumpul warga baik acara adat maupun ibadah</t>
  </si>
  <si>
    <t>11'4</t>
  </si>
  <si>
    <t>s</t>
  </si>
  <si>
    <t>sudah ditetapkan</t>
  </si>
  <si>
    <t>rumbang rongas</t>
  </si>
  <si>
    <t xml:space="preserve">rumah di bangun oleh bapak culo linyar pada tahun 1949 beliau merupakan keturunan dari patih nan sebatang selain itu juga beliau tokoh adat di delang salah satu syarat seorang tokoh adat yaitu harus memiliki rumah adat sebagai tempat tinggal </t>
  </si>
  <si>
    <t>36'4</t>
  </si>
  <si>
    <t>bintang timur</t>
  </si>
  <si>
    <t>nama bintang timur diambil dari nama pemilik pertama yang memiliki julukan dari masyarakat setempat di bangun pada tahun 1949</t>
  </si>
  <si>
    <t xml:space="preserve">proses </t>
  </si>
  <si>
    <t>desa rumbang perak</t>
  </si>
  <si>
    <t>rumah yang berharga</t>
  </si>
  <si>
    <t>pemilik rumah adat rumbang perak memiliki hubungan keluarga yang sangat dekat dengan dengan pemilik rumah adat ojung batu, rumah ojung batu dan rumah rumbang perak selesai bangunannya secara bersamaan, pemilik rumah juga banyak tempayan yang merupakan harta kekayaan bagi masyarakat setempat,maka dinamailah  rumah itu rumbang perak yang artinya rumah yang berharga</t>
  </si>
  <si>
    <t>36'8</t>
  </si>
  <si>
    <t>rumbang bulin kudangan</t>
  </si>
  <si>
    <t>merupakan rumah adat/tanggul yang di bayar oleh pendiri rumah ini, bernama malo, karena melakukan pembunuhan kepada isteri nya, alkisah malo mempunyai isteri 7 orang melebihi isteri raja kutaringin, kemudian dia dipanggil raja agar menjelaskan kenapa dia berani beristri lebih banyak dari raja, tetapi malo tidak memenuhi panggilan raja terjadilah penyerangan tentara raja kepada malo,membuat rumah rumbang bulin mengalami kerusakan parah,tetapi malo tidak bisa tertangkap  meski di kepung, dan sampai sekarang memang tidak diperbaiki oleh keturunannya maupun masyarakat sebagai bukti bahwa sejarah dari penyerangan kerajaan kutaringin  yang besar  terhadap laman delang yang kecil</t>
  </si>
  <si>
    <t>Tiang pembantan pahobang laman</t>
  </si>
  <si>
    <t xml:space="preserve">struktur </t>
  </si>
  <si>
    <t>wadah utama dan salah satu tempat menaruh sesajian pada saat ritual babantan laman dilaksanakan setiap tahun pada tanggal tujuh bulan tujuh</t>
  </si>
  <si>
    <t xml:space="preserve">makam jajar malahui </t>
  </si>
  <si>
    <t xml:space="preserve">makam </t>
  </si>
  <si>
    <t>jajar malahui mempunyai keturunan sampai dengan saat ini adalah bapak culo linyar yang bergelar macam muda, jajar malahui terkenal dengan kesaktiannnya dan juga memiliki pusaka-pusaka peninggalan yang di jadikan pusaka laman kudangan.</t>
  </si>
  <si>
    <t>barisan 18 tiang pantar kudangan</t>
  </si>
  <si>
    <t>barisan 18 tiang pantar merupakan keturunan dari silsilah patih nan sebatang yang didirikan setelah dilakasanakannya tewah</t>
  </si>
  <si>
    <t>Riam Panahan</t>
  </si>
  <si>
    <t>Rumah adat desa riam panahan</t>
  </si>
  <si>
    <t>13'29</t>
  </si>
  <si>
    <t>Sandung dan sapundu desa riam panahan</t>
  </si>
  <si>
    <t>seorang tokoh/mantir yang berjasa bagi perkembangan laman meninggal dunia dan tinggal tulang belulang nya ditewahkan tulang belulang tersebut di simpan dalam tempayan kemudian di taruh di tiang yang di sebut sandung  maksud dari mendirikan sandung ini adalah mengantar roh orang yang meninggal ke alam baka.</t>
  </si>
  <si>
    <t>10'578</t>
  </si>
  <si>
    <t>jurung riam panahan</t>
  </si>
  <si>
    <t>rumah</t>
  </si>
  <si>
    <t>pada jaman dahulu, warga desa riam panahan menyiapkan sebuah lahan terbuka untuk masing-masing kepala keluarga di haruskan membangun lumbung untuk menyimpan hasil panen dan harta kekayaan keluarga sebagai persiapan menghadapi masa sulit, lumbung di kenal dengan nama jurung.</t>
  </si>
  <si>
    <t>Sepoyu</t>
  </si>
  <si>
    <t>rumah mantir desa sepoyu</t>
  </si>
  <si>
    <t>merupakan rumah pribadi mantir adat desa sepoyu pada jaman dahulu.</t>
  </si>
  <si>
    <t>Kubung</t>
  </si>
  <si>
    <t>Titi Poluh</t>
  </si>
  <si>
    <t>salah satu syarat untuk berdirinya sebuah desa/dukuh harus memiliki balai adat warga secara bergotong royong mendirikannya, karena mengeluarkan banyaktenaga dan keringat maka rumah adat tersebut dijulukinoleh arga sebagai rumah adat titik poluh.</t>
  </si>
  <si>
    <t>38'3</t>
  </si>
  <si>
    <t>Batu Batungkat</t>
  </si>
  <si>
    <t>Batu</t>
  </si>
  <si>
    <t>di desa tersebut di larang memakaikan kera dengan baju,jaman dahulu hidup berdampingan si kaya yang sombong dan kikir dan si miskin,suatu hari si miskin meminta korek api kepada si kaya, tp yang di dapat buka korek api melainkan kue, sesampai di rumah si ibu bertanya kepada anak nya apa yang di bawa diperlihatkan oleh anak nya kepada ibu nya setelah di periksa ternyata bukan kue melainkan karet, si ibu marah kemudian  mendatangi rumah si kaya dengan kera hasil buruan nya dan dipakaikan baju dan celana sontak lah si kaya tertawa melihat kera itu, tak lama kemudian datang angin kencang dan petir menyambar rumah si kaya dan seketika rumah nya menjadi batu, batu itu harus di beri tongkat oleh orang orang yang mendatanginya, karena itulah di namakan batu batungkat.</t>
  </si>
  <si>
    <t>bayat</t>
  </si>
  <si>
    <t>Belantikan Raya</t>
  </si>
  <si>
    <t>Tiang Pantar mas patih gumbang</t>
  </si>
  <si>
    <t>disebelah timur batu batahan kuta tangaluk terdapat dua tiang pantar yang peruntukannyabagi patih gumbang dan saudaranya. Mas patih gumbang merupakan seorang tokoh yang berperan penting pada saat pendirian desa bayat.</t>
  </si>
  <si>
    <t>47'0</t>
  </si>
  <si>
    <t>rumah adat bintang tiga</t>
  </si>
  <si>
    <t>rumah adat</t>
  </si>
  <si>
    <t>dibangun oleh mantir adat bayat yaitu mas kemandur nyaring. Pembangunan ini rmah ini memperkerjakan seluruh warga desa</t>
  </si>
  <si>
    <t>Bakonsu</t>
  </si>
  <si>
    <t>makam mas patinggi lima</t>
  </si>
  <si>
    <t xml:space="preserve">mas petinggi lima adalah anak sulung dari mantir anum danum, Mantir danum adalah pendiri laman bakonsu. </t>
  </si>
  <si>
    <t>55'51</t>
  </si>
  <si>
    <t>makam sinapati buya</t>
  </si>
  <si>
    <t>sinapati buya adalah kawan seperjuangan mantir anum danum yang berasal dari tanjung beringin, sinapati buya juga turut beperan besar dalam mendirikan laman bakonsu. Beliau meninggal pada tahun 1926 di bakonsu dan dimakamkan di desa bakonsu dan obyek ini adalah makam beliau.</t>
  </si>
  <si>
    <t>tiang pantar mantir anum danum</t>
  </si>
  <si>
    <t xml:space="preserve">tujuan didirikan tiang pantar ini sebagai bentuk penghormatan kepada mantir anum danum yang sudah berjasa mendirikan desa bakonsu dalam tradisi kepercayaan keharingan tiang pantar dianggap sebagai simbol kesempurnaan arwah seseorang yang telah meninggal yakni kembalinya arwah kepada ranying maahara langit adalah dewa </t>
  </si>
  <si>
    <t>makam alok putra bungsu mas patinggi lima</t>
  </si>
  <si>
    <t xml:space="preserve">makam anak bungsu dari mantir anum danum  </t>
  </si>
  <si>
    <t>Sandung mantir anum danum</t>
  </si>
  <si>
    <t xml:space="preserve">rumah </t>
  </si>
  <si>
    <t>sandung terletak tepat di tengah halaman depan rumah adat rumbang bulin , sandung berbentuk seperti rumah namun berukuran kecil  dan di didirikan di taruh di atas tiang berbahan kayu ulin didalam obyek ini terletak sebah tempayan yang dipergunakan sebagai wadah untuk menyimpan tulang belulang dari mantir anum dan isteri nya.</t>
  </si>
  <si>
    <t>Tapin Bini</t>
  </si>
  <si>
    <t>rumah pusaka dinding tambi</t>
  </si>
  <si>
    <t>bangunan yang pertama di bangun oleh segara hijau saat segara mulai membangun cikal bakal kampung tapin bini, pada perkembangannya tapin bini menjadi ibukota kecamatan lamandau.</t>
  </si>
  <si>
    <t>53'46</t>
  </si>
  <si>
    <t>Tanjung Beringin</t>
  </si>
  <si>
    <t>Batu Besi</t>
  </si>
  <si>
    <t xml:space="preserve">warga dayak tomun khususnya warga tanjung beringin hanya mengenal peralatan terbuat dari bahan batu, dari waktu ke waktu dikenal lah cara pembuatan peralatan berbahan besi semenjak itu berakhirlah jaman batu di mulailah era jaman besi. Situs ini selain meninggalkan batu berkadar besi tinggi juga meninggalkan beberapa peralatan penempa besi dari masa lalu yang masih bisa di lihat di lokasi    </t>
  </si>
  <si>
    <t>49'23</t>
  </si>
  <si>
    <t xml:space="preserve">Merambang </t>
  </si>
  <si>
    <t>Bulik Timur</t>
  </si>
  <si>
    <t>sapundu di pelataran rumah adat bulau sahebun</t>
  </si>
  <si>
    <t>sapundu ini didirikan oleh keluarga dari seseorang yang meninggal dan di tewahkan dengan tujuan sebagai pengawal sang arwah menuju ke sorga. Karena berada di dalam lokasi bulau sahebu, yang meninggal adalah seorang tokoh adat dayak tomun  yang sangat berpengaruh di merambang.</t>
  </si>
  <si>
    <t>51'14</t>
  </si>
  <si>
    <t>Rumah adat bulau sahebun</t>
  </si>
  <si>
    <t>rumah ini di bangun oleh mas labihi. Dengan tujuan selain rumah tinggal juga di fungsikan sebagai tempat pelaksanaan kegiatan adat istiadat serta ritus komunitas msyarakat adat di merambang.</t>
  </si>
  <si>
    <t>Kinipan</t>
  </si>
  <si>
    <t>Batang Kawa</t>
  </si>
  <si>
    <t>rumah pusaka pintu benaga</t>
  </si>
  <si>
    <t>merupakan salah satu dari tiga rumah pertama dan utama di desa Kinipan, rumah dibangun dengan kaki penopang sangat tinggi karena pada saat itu untuk menghindari dari pengayau/ pemenggal kepala dan melindungi para gadis keturunan bapak laga madu mancugn yang terkenal cantik. pada saat ini, rumah adat ini di fungsikan sebagai rumah pertemuan warga dan pelaksanaan ritus, ritual dan perayaan adat warga dayak tomun di laman kinipan sampai beberapa generasi berikutnya.</t>
  </si>
  <si>
    <t>44'6</t>
  </si>
  <si>
    <t>Rumah Pusaka Totak/Sambung</t>
  </si>
  <si>
    <t>saat rumah ini di bangun, jumlah anggota keluarga masih sedikit seiring waktu bertambah jumlah anggota keluarga, rumah ini di potong/di totak bagian belakang kemudian di sambung lagi lebih panjang kebelakang agar bisa menampung orang lebih banyak. Oleh karena itu sebagian warga menyebutnya rumah sambung dan sebagian warga menyebutnya rumah totak.</t>
  </si>
  <si>
    <t>44'8</t>
  </si>
  <si>
    <t>Jalan</t>
  </si>
  <si>
    <t>Tamanggung Jaya Julang</t>
  </si>
  <si>
    <t>Indonesia</t>
  </si>
  <si>
    <t>Nama jenis bunga</t>
  </si>
  <si>
    <t>111</t>
  </si>
  <si>
    <t>Cokrek</t>
  </si>
  <si>
    <t>Gang</t>
  </si>
  <si>
    <t>likat</t>
  </si>
  <si>
    <t>Kamboja</t>
  </si>
  <si>
    <t>Nusa Indah</t>
  </si>
  <si>
    <t>Diberikan oleh tim pemberi nama jalan berdasarkan kelompok nama bunga</t>
  </si>
  <si>
    <t>Duku</t>
  </si>
  <si>
    <t>Nama jenis buah</t>
  </si>
  <si>
    <t>Diberikan oleh tim pemberi nama jalan berdasarkan kelompok nama buah</t>
  </si>
  <si>
    <t>Rambutan</t>
  </si>
  <si>
    <t>Langsat</t>
  </si>
  <si>
    <t>Nangka</t>
  </si>
  <si>
    <t>Sawo</t>
  </si>
  <si>
    <t>Langsat I</t>
  </si>
  <si>
    <t>Mangga</t>
  </si>
  <si>
    <t>Cempaka</t>
  </si>
  <si>
    <t xml:space="preserve">Seroja </t>
  </si>
  <si>
    <t>Teratai</t>
  </si>
  <si>
    <t>Melati</t>
  </si>
  <si>
    <t>Anggrek</t>
  </si>
  <si>
    <t>Dahlia</t>
  </si>
  <si>
    <t>Dahlia I</t>
  </si>
  <si>
    <t>Dahlia II</t>
  </si>
  <si>
    <t>Yos Sudarso</t>
  </si>
  <si>
    <t>Nama Pahlawan</t>
  </si>
  <si>
    <t>Diberikan oleh tim pemberi nama jalan berdasarkan kelompok nama pahlawan</t>
  </si>
  <si>
    <t>Ahmad Yani</t>
  </si>
  <si>
    <t xml:space="preserve">RA Kartini </t>
  </si>
  <si>
    <t>Hasyim Ashari</t>
  </si>
  <si>
    <t>Pangeran Diponegoro</t>
  </si>
  <si>
    <t>Panglima Polim</t>
  </si>
  <si>
    <t>KH Mas Mansyur</t>
  </si>
  <si>
    <t>Teuku Umar</t>
  </si>
  <si>
    <t>Parahyangan</t>
  </si>
  <si>
    <t>Nama bukit</t>
  </si>
  <si>
    <t>Diberikan oleh tim pemberi nama jalan berdasarkan kelompok nama bukit di Jawa Barat karena di daerah tersebut banyak trans yang berasal dari jawa barat</t>
  </si>
  <si>
    <t>Rinjani</t>
  </si>
  <si>
    <t>Diberikan oleh tim pemberi nama jalan berdasarkan kelompok nama bukit di NTB karena di daerah tersebut banyak trans yang berasal dari NTB</t>
  </si>
  <si>
    <t>Sampuraga</t>
  </si>
  <si>
    <t>Diberikan oleh tim pemberi nama jalan berdasarkan kelompok nama bukit di Kab. Lamandau karena di daerah tersebut banyak trans yang berasal masyarakat lokal</t>
  </si>
  <si>
    <t>Padat Karya</t>
  </si>
  <si>
    <t>gotong royong</t>
  </si>
  <si>
    <t>Jalan baru yang dikerjakan secara gotong royong oleh masyarakat</t>
  </si>
  <si>
    <t>Rasyidi</t>
  </si>
  <si>
    <t>Nama orang</t>
  </si>
  <si>
    <t>Nama Kepala Desa pertama di desa Sumber Mulya</t>
  </si>
  <si>
    <t>Manggis I</t>
  </si>
  <si>
    <t>Manggis II</t>
  </si>
  <si>
    <t>Mangga I</t>
  </si>
  <si>
    <t>Mangga II</t>
  </si>
  <si>
    <t>Mangga III</t>
  </si>
  <si>
    <t>Jambu I</t>
  </si>
  <si>
    <t>Rambutan I</t>
  </si>
  <si>
    <t>Rambutan II</t>
  </si>
  <si>
    <t>Rambutan III</t>
  </si>
  <si>
    <t>Rambutan IV</t>
  </si>
  <si>
    <t>Durian</t>
  </si>
  <si>
    <t>Durian I</t>
  </si>
  <si>
    <t>Durian II</t>
  </si>
  <si>
    <t>Durian III</t>
  </si>
  <si>
    <t>Anggrek I</t>
  </si>
  <si>
    <t>Anggrek II</t>
  </si>
  <si>
    <t>Anggrek III</t>
  </si>
  <si>
    <t>Anggrek IV</t>
  </si>
  <si>
    <t>Anggrek V</t>
  </si>
  <si>
    <t>Melati I</t>
  </si>
  <si>
    <t>Melati II</t>
  </si>
  <si>
    <t>Melati III</t>
  </si>
  <si>
    <t>Melati IV</t>
  </si>
  <si>
    <t>Melati V</t>
  </si>
  <si>
    <t>Mawar</t>
  </si>
  <si>
    <t>Mawar I</t>
  </si>
  <si>
    <t>Mawar II</t>
  </si>
  <si>
    <t>Mawar III</t>
  </si>
  <si>
    <t>Mawar IV</t>
  </si>
  <si>
    <t>Mawar V</t>
  </si>
  <si>
    <t>Cenderawasih</t>
  </si>
  <si>
    <t>Nama jenis binatang</t>
  </si>
  <si>
    <t>Diberikan oleh tim pemberi nama jalan berdasarkan kelompok nama burung</t>
  </si>
  <si>
    <t>Beo</t>
  </si>
  <si>
    <t>Rajawali</t>
  </si>
  <si>
    <t>Kepodang</t>
  </si>
  <si>
    <t>Kenanga</t>
  </si>
  <si>
    <t>Salak</t>
  </si>
  <si>
    <t>Kenanga I</t>
  </si>
  <si>
    <t>Kenanga II</t>
  </si>
  <si>
    <t>Flamboyan</t>
  </si>
  <si>
    <t>Flamboyan I</t>
  </si>
  <si>
    <t>Flamboyan II</t>
  </si>
  <si>
    <t>Flamboyan III</t>
  </si>
  <si>
    <t>Asri I</t>
  </si>
  <si>
    <t>Indah sedap dipandang</t>
  </si>
  <si>
    <t xml:space="preserve">Diberikan untuk jalan baru dengan harapan lingkungan di jalan tersebut indah </t>
  </si>
  <si>
    <t>Asri II</t>
  </si>
  <si>
    <t>Kemuning</t>
  </si>
  <si>
    <t>Rahayu</t>
  </si>
  <si>
    <t xml:space="preserve">tenteram </t>
  </si>
  <si>
    <t>diharapkan masyarakat yang tinggal di lingkungan tersebut merasa tenteram dan kerasan</t>
  </si>
  <si>
    <t>Alpukat</t>
  </si>
  <si>
    <t>Muray</t>
  </si>
  <si>
    <t>Kakatua</t>
  </si>
  <si>
    <t>Raden Paru</t>
  </si>
  <si>
    <t>nama tokoh masyarakat di kujan</t>
  </si>
  <si>
    <t>diberikan untuk mengenang jasa beliau</t>
  </si>
  <si>
    <t>Kompi</t>
  </si>
  <si>
    <t>nama satuan di tentara</t>
  </si>
  <si>
    <t>jalan tersebut dikerjakan pada masa TNI masuk desa</t>
  </si>
  <si>
    <t>Lintas Kujan - Batu Kotam</t>
  </si>
  <si>
    <t>jalan penghubung</t>
  </si>
  <si>
    <t>jalan yang meghubungkan antara desa kujan dan batu kotam</t>
  </si>
  <si>
    <t>masuk kelompok nama pahlawan</t>
  </si>
  <si>
    <t>Simpang Sepaku - Perigi</t>
  </si>
  <si>
    <t>jalan lintas</t>
  </si>
  <si>
    <t>jalang yang menghubungkan antara simpang sepaku sampai dengan perempatan desa perigi raya</t>
  </si>
  <si>
    <t>Gaharu</t>
  </si>
  <si>
    <t>nama jenis pohon</t>
  </si>
  <si>
    <t>karena di daerah tersebut banyak ditemukan pohon gaharu</t>
  </si>
  <si>
    <t>Huri</t>
  </si>
  <si>
    <t>nama orang</t>
  </si>
  <si>
    <t>nama tokoh di daerah tersebut</t>
  </si>
  <si>
    <t>nama jenis buah</t>
  </si>
  <si>
    <t>kelompok nama buah</t>
  </si>
  <si>
    <t>Sulaiman</t>
  </si>
  <si>
    <t>nama kepala desa yang membangun gang tersebut</t>
  </si>
  <si>
    <t>Duriang</t>
  </si>
  <si>
    <t>GA Gani I</t>
  </si>
  <si>
    <t>GA Gani II</t>
  </si>
  <si>
    <t>Diponegoro</t>
  </si>
  <si>
    <t>kelompok nama pahlawan</t>
  </si>
  <si>
    <t>nama bunga</t>
  </si>
  <si>
    <t>kelompok nama bunga</t>
  </si>
  <si>
    <t>Kerinci</t>
  </si>
  <si>
    <t>nama gunung</t>
  </si>
  <si>
    <t>kelompok nama gunung</t>
  </si>
  <si>
    <t>Sirna Sari</t>
  </si>
  <si>
    <t>nama tokoh masyarakat</t>
  </si>
  <si>
    <t>Ceremai</t>
  </si>
  <si>
    <t>Arjuna</t>
  </si>
  <si>
    <t>nama tokoh wayang</t>
  </si>
  <si>
    <t>Merbabu</t>
  </si>
  <si>
    <t>Merapi</t>
  </si>
  <si>
    <t>Kunto Dewo</t>
  </si>
  <si>
    <t>Bromo</t>
  </si>
  <si>
    <t>Wilis</t>
  </si>
  <si>
    <t>Tjilik Riwut</t>
  </si>
  <si>
    <t>Tjilik Riwut I</t>
  </si>
  <si>
    <t>Tjilik Riwut II</t>
  </si>
  <si>
    <t>Ir Soekarno Hatta</t>
  </si>
  <si>
    <t>Presiden dan Wapres pertama</t>
  </si>
  <si>
    <t>Gadjah Mada</t>
  </si>
  <si>
    <t>DI Panjaitan</t>
  </si>
  <si>
    <t>nama pahlawan revolusi</t>
  </si>
  <si>
    <t>MT Martadinata</t>
  </si>
  <si>
    <t>Abdul Muis</t>
  </si>
  <si>
    <t>MH Thamrin</t>
  </si>
  <si>
    <t>Sutomo</t>
  </si>
  <si>
    <t>Muh Yani</t>
  </si>
  <si>
    <t>Hasanudin</t>
  </si>
  <si>
    <t>Sematu Jaya</t>
  </si>
  <si>
    <t>nama kecamatan</t>
  </si>
  <si>
    <t>sebagai penghargaan untuk nama kecamatan yang baru dimekarkan</t>
  </si>
  <si>
    <t xml:space="preserve">Sematu  </t>
  </si>
  <si>
    <t>nama</t>
  </si>
  <si>
    <t>nama suatu daerah/kawasan rawa</t>
  </si>
  <si>
    <t>Sematu I</t>
  </si>
  <si>
    <t>nama buah</t>
  </si>
  <si>
    <t>kelompok buah</t>
  </si>
  <si>
    <t>Sematu II</t>
  </si>
  <si>
    <t>Sematu III</t>
  </si>
  <si>
    <t>Rambutan V</t>
  </si>
  <si>
    <t>Sematu IV</t>
  </si>
  <si>
    <t>Sematu V</t>
  </si>
  <si>
    <t>Rambutan VI</t>
  </si>
  <si>
    <t>Durian IV</t>
  </si>
  <si>
    <t>Durian V</t>
  </si>
  <si>
    <t>Siswa</t>
  </si>
  <si>
    <t>murid/pelajar</t>
  </si>
  <si>
    <t>pada jalan tersebut terdapat sekolah, dimana jalan tersebut sering digunakan para siswa untuk menuju ke sekolah tersebut</t>
  </si>
  <si>
    <t>Rimba Sahabat</t>
  </si>
  <si>
    <t>berhabat dengan hutan</t>
  </si>
  <si>
    <t>desa ini adalah eks trans, dimana pada masa awal dibuka lokasi eks trans ini masih berupa hutan</t>
  </si>
  <si>
    <t>Sasana Indah</t>
  </si>
  <si>
    <t>tempat yang indah</t>
  </si>
  <si>
    <t>berharap agar lokasi tersebut menjadi tempat yang indah bagi para penghuninya</t>
  </si>
  <si>
    <t>Harapan Indah</t>
  </si>
  <si>
    <t>cita-cita yang mulia</t>
  </si>
  <si>
    <t>berharap agar para penghuni di lokasi tersebut dapat meraih cita-cita yang diinginkan</t>
  </si>
  <si>
    <t>Kampung Indah</t>
  </si>
  <si>
    <t>desa yang cantik</t>
  </si>
  <si>
    <t>berharap agar desa mereka menjadi desa yang menarik, cantik dan tertata</t>
  </si>
  <si>
    <t>Waru</t>
  </si>
  <si>
    <t>Diberikan oleh tim pemberi nama jalan berdasarkan kelompok nama kayu</t>
  </si>
  <si>
    <t>Pinus</t>
  </si>
  <si>
    <t>Idat</t>
  </si>
  <si>
    <t>Merang</t>
  </si>
  <si>
    <t>Pulai</t>
  </si>
  <si>
    <t>Mahoni</t>
  </si>
  <si>
    <t>Akasia</t>
  </si>
  <si>
    <t>Bengkirai</t>
  </si>
  <si>
    <t>Jati</t>
  </si>
  <si>
    <t>Rangas</t>
  </si>
  <si>
    <t>Kamper</t>
  </si>
  <si>
    <t>Jati I</t>
  </si>
  <si>
    <t>Meranti</t>
  </si>
  <si>
    <t>Sengon</t>
  </si>
  <si>
    <t>Sengon I</t>
  </si>
  <si>
    <t>Ulin</t>
  </si>
  <si>
    <t>Ramin</t>
  </si>
  <si>
    <t>Kempas</t>
  </si>
  <si>
    <t>Pantung</t>
  </si>
  <si>
    <t>Harianto</t>
  </si>
  <si>
    <t>Nama Kepala Desa pertama di desa Mekar Mulya</t>
  </si>
  <si>
    <t>Elang</t>
  </si>
  <si>
    <t>nama jenis burung</t>
  </si>
  <si>
    <t>Garuda</t>
  </si>
  <si>
    <t>Tekukur</t>
  </si>
  <si>
    <t>Belibis</t>
  </si>
  <si>
    <t>Merpati</t>
  </si>
  <si>
    <t>Kedondong I</t>
  </si>
  <si>
    <t>Kedondong II</t>
  </si>
  <si>
    <t>Jeruk</t>
  </si>
  <si>
    <t>Linggar Jati</t>
  </si>
  <si>
    <t>nama perjanjian</t>
  </si>
  <si>
    <t>pada saat itu jalan tersebut adalah merupakan janji perusahaan untuk memperbaiki jalan masuk desa</t>
  </si>
  <si>
    <t>Buyung</t>
  </si>
  <si>
    <t>Nama tokoh masyarakat yang pertama kali membuka kampung tersebut</t>
  </si>
  <si>
    <t>Sedawak</t>
  </si>
  <si>
    <t>nama tokoh</t>
  </si>
  <si>
    <t xml:space="preserve">Durian </t>
  </si>
  <si>
    <t>di daerah tersebut dahulu banyak pohon durian</t>
  </si>
  <si>
    <t>Gomas</t>
  </si>
  <si>
    <t>Mas Pati</t>
  </si>
  <si>
    <t>Simpang Perigi - Bukit Makmur</t>
  </si>
  <si>
    <t>nama desa yang berbatasan</t>
  </si>
  <si>
    <t>jalan menghubungkan kedua desa</t>
  </si>
  <si>
    <t>Veteran</t>
  </si>
  <si>
    <t>purnawirawan</t>
  </si>
  <si>
    <t>Orang yang pertama kali membuka jalan desa tersebut adalah purnawirawan</t>
  </si>
  <si>
    <t>Bukit Raya I</t>
  </si>
  <si>
    <t>nama bukit</t>
  </si>
  <si>
    <t>jalan tersebut berada di kaki bukit raya</t>
  </si>
  <si>
    <t>Bukit Raya</t>
  </si>
  <si>
    <t>terdapat kebun gaharu</t>
  </si>
  <si>
    <t>BJ Sukarli</t>
  </si>
  <si>
    <t>tokoh masyarakat</t>
  </si>
  <si>
    <t>dikelompokan nama pohon</t>
  </si>
  <si>
    <t>Pelangi</t>
  </si>
  <si>
    <t>pelangi</t>
  </si>
  <si>
    <t>menginginkan daerah tersebut indah seperti pelangi</t>
  </si>
  <si>
    <t>Karet</t>
  </si>
  <si>
    <t>Murai</t>
  </si>
  <si>
    <t>dikelompokan nama burung</t>
  </si>
  <si>
    <t>Kurniawan</t>
  </si>
  <si>
    <t>Sukun</t>
  </si>
  <si>
    <t>Belut</t>
  </si>
  <si>
    <t>nama binatang</t>
  </si>
  <si>
    <t>memberikan kemakmuran bagi penghuninya</t>
  </si>
  <si>
    <t>unpar</t>
  </si>
  <si>
    <t>nama universitas di p.raya</t>
  </si>
  <si>
    <t>jalan tersebut dikerjakan pada saat KKN Unpar</t>
  </si>
  <si>
    <t>manggis</t>
  </si>
  <si>
    <t>Tanjung Mas</t>
  </si>
  <si>
    <t>nama pelabuhan di Jawa Tengah</t>
  </si>
  <si>
    <t>penduduk di wilayah tersebut banyak yang berasal dari jawa tengah (eks trans)</t>
  </si>
  <si>
    <t>Indhasana</t>
  </si>
  <si>
    <t>Sansekerta</t>
  </si>
  <si>
    <t>berharap tempat tersebut menjadi tempat hunian yang indah dan membuat kerasan</t>
  </si>
  <si>
    <t>Penglapisan</t>
  </si>
  <si>
    <t>berlapis</t>
  </si>
  <si>
    <t>jalan tersebut dibuat diantara dua jalan yang sudah ada sebelumnya</t>
  </si>
  <si>
    <t xml:space="preserve">Mawar </t>
  </si>
  <si>
    <t>Jelutung</t>
  </si>
  <si>
    <t>Pemuda</t>
  </si>
  <si>
    <t>generasi muda</t>
  </si>
  <si>
    <t>jalan tersebut dikerjakan oleh para generasi muda pada saat itu</t>
  </si>
  <si>
    <t>Cempaka 01</t>
  </si>
  <si>
    <t>Mawar 01</t>
  </si>
  <si>
    <t>Patin</t>
  </si>
  <si>
    <t>Nama jenis ikan</t>
  </si>
  <si>
    <t>Diberikan oleh tim pemberi nama jalan berdasarkan kelompok nama ikan</t>
  </si>
  <si>
    <t>Rusa 01</t>
  </si>
  <si>
    <t>Diberikan oleh tim pemberi nama jalan berdasarkan kelompok nama binatang</t>
  </si>
  <si>
    <t>Rusa 02</t>
  </si>
  <si>
    <t>Meranti 01</t>
  </si>
  <si>
    <t>Nama jenis kayu</t>
  </si>
  <si>
    <t>Meranti 03</t>
  </si>
  <si>
    <t>Durian 01</t>
  </si>
  <si>
    <t>Duku 01</t>
  </si>
  <si>
    <t>Duku 02</t>
  </si>
  <si>
    <t>Sengon 02</t>
  </si>
  <si>
    <t>Meranti 02</t>
  </si>
  <si>
    <t>Durian 02</t>
  </si>
  <si>
    <t>Nila</t>
  </si>
  <si>
    <t>Cempaka 03</t>
  </si>
  <si>
    <t>Mawar 02</t>
  </si>
  <si>
    <t>Pemuda 01</t>
  </si>
  <si>
    <t>Karya Bakti</t>
  </si>
  <si>
    <t>hasil gotong royong</t>
  </si>
  <si>
    <t>jalan tersebut dikerjakan sebagai hasil dari gotong royong masyarakat</t>
  </si>
  <si>
    <t>Karya Bakti I</t>
  </si>
  <si>
    <t>Karya Bakti II</t>
  </si>
  <si>
    <t>Lintas Modang Mas - Topalan</t>
  </si>
  <si>
    <t>jalan yang menghubungkan kedua desa</t>
  </si>
  <si>
    <t>jalan tersebut menghubungkan antara desa Modang Mas dan Topalan</t>
  </si>
  <si>
    <t>Lintas Topalan - Batu Ampar</t>
  </si>
  <si>
    <t>jalan tersebut menghubungkan antara desa Topalan dan Batu Ampar</t>
  </si>
  <si>
    <t>Lintas Batu Ampar - Lubuk Hiju</t>
  </si>
  <si>
    <t>jalan tersebut menghubungkan antara desa Batu Ampar dan Lubuk Hiju</t>
  </si>
  <si>
    <t>Raflesia</t>
  </si>
  <si>
    <t>Unpar I</t>
  </si>
  <si>
    <t>Universitas Palangka Raya</t>
  </si>
  <si>
    <t>Unpar II</t>
  </si>
  <si>
    <t>Wijaya Kesuma</t>
  </si>
  <si>
    <t>Wijaya Kesuma I</t>
  </si>
  <si>
    <t>Wijaya Kesuma II</t>
  </si>
  <si>
    <t>Wijaya Kesuma III</t>
  </si>
  <si>
    <t>Taman</t>
  </si>
  <si>
    <t>kumpulan tanaman</t>
  </si>
  <si>
    <t>Wijaya Kesuma IV</t>
  </si>
  <si>
    <t>Diberikan oleh tim pemberi nama jalan berdasarkan kelompok nama pohon</t>
  </si>
  <si>
    <t>Ibang</t>
  </si>
  <si>
    <t>Jabon</t>
  </si>
  <si>
    <t>Zakarias Haman</t>
  </si>
  <si>
    <t>Pertiwi</t>
  </si>
  <si>
    <t>pertiwi</t>
  </si>
  <si>
    <t>nama TK yang terdapat di jalan tersebut</t>
  </si>
  <si>
    <t>Pasir putih</t>
  </si>
  <si>
    <t>pasir yang berwarna putih</t>
  </si>
  <si>
    <t>karena di sekitar tempat tersebut banyak terdapat pasir putih</t>
  </si>
  <si>
    <t>Tanjung Mayang</t>
  </si>
  <si>
    <t>Dayak Tomun</t>
  </si>
  <si>
    <t>lekukan aliran sungai</t>
  </si>
  <si>
    <t>di daerah tersebut dekat dengan tanjung yang bernama mayang</t>
  </si>
  <si>
    <t>Jangkang</t>
  </si>
  <si>
    <t>Lubuk Mangku</t>
  </si>
  <si>
    <t>Gumbang</t>
  </si>
  <si>
    <t>THB Juang</t>
  </si>
  <si>
    <t>Menteng Raban</t>
  </si>
  <si>
    <t>Tunjang</t>
  </si>
  <si>
    <t>Beringin</t>
  </si>
  <si>
    <t>Jenis nama pohon</t>
  </si>
  <si>
    <t>di daerah tersebut dulunya terdapat pohon beringin</t>
  </si>
  <si>
    <t>Pramuka</t>
  </si>
  <si>
    <t>Praja Muda Karana</t>
  </si>
  <si>
    <t>Pembukaan jalan tersebut bertepatan dengan hari pramuka</t>
  </si>
  <si>
    <t>Natai Salib</t>
  </si>
  <si>
    <t>natai = daerah turunan ke tepi sungai</t>
  </si>
  <si>
    <t>daerah turunan ke tepi sungai yang menyerupai salib</t>
  </si>
  <si>
    <t>Natai Bikan</t>
  </si>
  <si>
    <t>daerah turunan ke tepi sungai yang bernama bikan</t>
  </si>
  <si>
    <t>daerah tersebut ada pohon rambutan yang besar</t>
  </si>
  <si>
    <t>Manding</t>
  </si>
  <si>
    <t>Labai Adam</t>
  </si>
  <si>
    <t>Pendidikan</t>
  </si>
  <si>
    <t>pendidikan</t>
  </si>
  <si>
    <t>jalan tembus ke desa yang berujung di bangunan sekolah</t>
  </si>
  <si>
    <t xml:space="preserve">Harapan  </t>
  </si>
  <si>
    <t xml:space="preserve">cita-cita  </t>
  </si>
  <si>
    <t>masyarakat berharap desa mereka akan maju dan sejahtera</t>
  </si>
  <si>
    <t>Serawai</t>
  </si>
  <si>
    <t>Dua Ribu</t>
  </si>
  <si>
    <t>tahun 2000</t>
  </si>
  <si>
    <t>jalan tersebut dibuka pada tahun 2000</t>
  </si>
  <si>
    <t>Mantir Anom Naga</t>
  </si>
  <si>
    <t>nama mantir adat pertama</t>
  </si>
  <si>
    <t>Jenderal Sudirman</t>
  </si>
  <si>
    <t>nama pahlawan</t>
  </si>
  <si>
    <t>diberikan oleh tim pemberi nama jalan</t>
  </si>
  <si>
    <t>Inpres</t>
  </si>
  <si>
    <t>Instruksi Presiden</t>
  </si>
  <si>
    <t>Pada masa orba, di jalan tersebut ada dibangun pasar Inpres</t>
  </si>
  <si>
    <t>Drs. Suyud</t>
  </si>
  <si>
    <t>Panala</t>
  </si>
  <si>
    <t>A. Tagah</t>
  </si>
  <si>
    <t>Dayak Ngaju</t>
  </si>
  <si>
    <t xml:space="preserve">nama pahlawan </t>
  </si>
  <si>
    <t>nama tokoh dayak</t>
  </si>
  <si>
    <t>Mica Mambat</t>
  </si>
  <si>
    <t>Mantir Anum Murai</t>
  </si>
  <si>
    <t xml:space="preserve">Mas Kaya  </t>
  </si>
  <si>
    <t>nama tokoh masyarakat yang terkenal akan kekayaannya pada masanya</t>
  </si>
  <si>
    <t xml:space="preserve">Jayang Patijinar </t>
  </si>
  <si>
    <t>Natai Kompah</t>
  </si>
  <si>
    <t>daerah turunan ke tepi sungai yang bernama kompah</t>
  </si>
  <si>
    <t>Jampi</t>
  </si>
  <si>
    <t>Mahar</t>
  </si>
  <si>
    <t>Sagara Hijau</t>
  </si>
  <si>
    <t>Sangulang</t>
  </si>
  <si>
    <t>ADD</t>
  </si>
  <si>
    <t>Alokasi Dana Desa</t>
  </si>
  <si>
    <t>jalan tersebut dibangun dengan dana dari ADD</t>
  </si>
  <si>
    <t>Kuning</t>
  </si>
  <si>
    <t>warna kuning</t>
  </si>
  <si>
    <t>tanah di jalan tersebut ketika pertama dibuka berwarna kuning</t>
  </si>
  <si>
    <t>Rangkap</t>
  </si>
  <si>
    <t>Lonying</t>
  </si>
  <si>
    <t>Riyo</t>
  </si>
  <si>
    <t>Swakarya</t>
  </si>
  <si>
    <t>hasil jerih payah sendiri</t>
  </si>
  <si>
    <t>jalan tersebut hasil gotong royong masyarakat</t>
  </si>
  <si>
    <t>Otiha Bungai</t>
  </si>
  <si>
    <t>Efraim</t>
  </si>
  <si>
    <t>Majar</t>
  </si>
  <si>
    <t>di sekitar gang tersebut ada kebun durian</t>
  </si>
  <si>
    <t>Limus</t>
  </si>
  <si>
    <t>Mas Bihi</t>
  </si>
  <si>
    <t>pada masa orba, di jalan tersebut ada dibangun sekolah dasar Inpres yang terletak di gang tersebut</t>
  </si>
  <si>
    <t>Pangeran Surya</t>
  </si>
  <si>
    <t>Likur</t>
  </si>
  <si>
    <t>Banggi</t>
  </si>
  <si>
    <t>Podang</t>
  </si>
  <si>
    <t>Sandi</t>
  </si>
  <si>
    <t>Randin</t>
  </si>
  <si>
    <t>Kancau</t>
  </si>
  <si>
    <t>Mitos Purung</t>
  </si>
  <si>
    <t>nama tokoh pahlawan dayak</t>
  </si>
  <si>
    <t>T Sangkumangan</t>
  </si>
  <si>
    <t>Sindu</t>
  </si>
  <si>
    <t>Gereja</t>
  </si>
  <si>
    <t>tempat ibadah orang Kristen</t>
  </si>
  <si>
    <t>gang tersebut berada dekat gereja</t>
  </si>
  <si>
    <t>Bakti</t>
  </si>
  <si>
    <t>dharma</t>
  </si>
  <si>
    <t>gang tersebut hasil kerja bakti</t>
  </si>
  <si>
    <t>Pusuh</t>
  </si>
  <si>
    <t>Akalas</t>
  </si>
  <si>
    <t>Jejar Melahui</t>
  </si>
  <si>
    <t>Pengaruh</t>
  </si>
  <si>
    <t>Bomas</t>
  </si>
  <si>
    <t>Luntar</t>
  </si>
  <si>
    <t>Muin Roket</t>
  </si>
  <si>
    <t>nama mantan kepala desa</t>
  </si>
  <si>
    <t>Marip</t>
  </si>
  <si>
    <t>Koperasi</t>
  </si>
  <si>
    <t>koperasi</t>
  </si>
  <si>
    <t>gang tersebut dikerjakan oleh koperasi pertama yang ada di desa tersebut</t>
  </si>
  <si>
    <t>Lintas Sekombulan - Kubung</t>
  </si>
  <si>
    <t>jalan yang meghubungkan antara desa Sekombulan dan Kubung</t>
  </si>
  <si>
    <t>Dingang Patianum</t>
  </si>
  <si>
    <t xml:space="preserve">nama sebuah batu besar </t>
  </si>
  <si>
    <t>nama sebuah batu besar yang ada di desa tersebut</t>
  </si>
  <si>
    <t>Teruman Rumpin</t>
  </si>
  <si>
    <t>Sepakat</t>
  </si>
  <si>
    <t>setuju</t>
  </si>
  <si>
    <t>gang tersebut dibuat berdasarkan kesepakatan masyarakat sekitar</t>
  </si>
  <si>
    <t>Kab. Lamandau</t>
  </si>
  <si>
    <t>58</t>
  </si>
  <si>
    <t>20</t>
  </si>
  <si>
    <t>T</t>
  </si>
  <si>
    <t>03</t>
  </si>
  <si>
    <t>28</t>
  </si>
  <si>
    <t/>
  </si>
  <si>
    <t>22</t>
  </si>
  <si>
    <t>50S</t>
  </si>
  <si>
    <t>48</t>
  </si>
  <si>
    <t>07</t>
  </si>
  <si>
    <t>27</t>
  </si>
  <si>
    <t>05</t>
  </si>
  <si>
    <t>24</t>
  </si>
  <si>
    <t>26</t>
  </si>
  <si>
    <t>52</t>
  </si>
  <si>
    <t>29</t>
  </si>
  <si>
    <t>56</t>
  </si>
  <si>
    <t>16</t>
  </si>
  <si>
    <t>02</t>
  </si>
  <si>
    <t>25</t>
  </si>
  <si>
    <t>50</t>
  </si>
  <si>
    <t>39</t>
  </si>
  <si>
    <t>59</t>
  </si>
  <si>
    <t>19</t>
  </si>
  <si>
    <t>10</t>
  </si>
  <si>
    <t>23</t>
  </si>
  <si>
    <t>15</t>
  </si>
  <si>
    <t>09</t>
  </si>
  <si>
    <t>38</t>
  </si>
  <si>
    <t>21</t>
  </si>
  <si>
    <t>17</t>
  </si>
  <si>
    <t>40</t>
  </si>
  <si>
    <t>36</t>
  </si>
  <si>
    <t>H10</t>
  </si>
  <si>
    <t>06</t>
  </si>
  <si>
    <t>11</t>
  </si>
  <si>
    <t>32</t>
  </si>
  <si>
    <t>Keramat</t>
  </si>
  <si>
    <t>K9</t>
  </si>
  <si>
    <t>12</t>
  </si>
  <si>
    <t>13</t>
  </si>
  <si>
    <t>18</t>
  </si>
  <si>
    <t>01</t>
  </si>
  <si>
    <t>51</t>
  </si>
  <si>
    <t>Toponim Bangunan</t>
  </si>
  <si>
    <t>N7</t>
  </si>
  <si>
    <t>14</t>
  </si>
  <si>
    <t>54</t>
  </si>
  <si>
    <t>53</t>
  </si>
  <si>
    <t>D6</t>
  </si>
  <si>
    <t>L6</t>
  </si>
  <si>
    <t>D4</t>
  </si>
  <si>
    <t>04</t>
  </si>
  <si>
    <t>Bangunan Peribadatan</t>
  </si>
  <si>
    <t>A2</t>
  </si>
  <si>
    <t>A1</t>
  </si>
  <si>
    <t>F15</t>
  </si>
  <si>
    <t>E15</t>
  </si>
  <si>
    <t>E14</t>
  </si>
  <si>
    <t>H14</t>
  </si>
  <si>
    <t>K7</t>
  </si>
  <si>
    <t>L7</t>
  </si>
  <si>
    <t>Tabalong</t>
  </si>
  <si>
    <t>F4</t>
  </si>
  <si>
    <t>A3</t>
  </si>
  <si>
    <t>J3</t>
  </si>
  <si>
    <t>A8</t>
  </si>
  <si>
    <t>A7</t>
  </si>
  <si>
    <t>A6</t>
  </si>
  <si>
    <t>A5</t>
  </si>
  <si>
    <t>A4</t>
  </si>
  <si>
    <t>50000</t>
  </si>
  <si>
    <t>B1</t>
  </si>
  <si>
    <t>L8</t>
  </si>
  <si>
    <t>115</t>
  </si>
  <si>
    <t>Dusun Timur</t>
  </si>
  <si>
    <t>Barito Timur</t>
  </si>
  <si>
    <t>1713-64</t>
  </si>
  <si>
    <t>Tanjung</t>
  </si>
  <si>
    <t>Rungan</t>
  </si>
  <si>
    <t>Damang Batu</t>
  </si>
  <si>
    <t>1</t>
  </si>
  <si>
    <t>1713-63</t>
  </si>
  <si>
    <t>Tamianglayang</t>
  </si>
  <si>
    <t>2</t>
  </si>
  <si>
    <t>Agung Arrohman</t>
  </si>
  <si>
    <t>Masjid Agung Arrohman</t>
  </si>
  <si>
    <t>Agung Arrohman,Masjid</t>
  </si>
  <si>
    <t>115░10'18" T  02░07'02" S</t>
  </si>
  <si>
    <t>Gereja Tamianglayang</t>
  </si>
  <si>
    <t>Tamianglayang,Gereja</t>
  </si>
  <si>
    <t>115░09'52" T  02░06'38" S</t>
  </si>
  <si>
    <t>Kaharapen</t>
  </si>
  <si>
    <t>Gereja Kaharapen</t>
  </si>
  <si>
    <t>Kaharapen,Gereja</t>
  </si>
  <si>
    <t>115░12'14" T  02░06'24" S</t>
  </si>
  <si>
    <t>Kristen Patangkeptutui</t>
  </si>
  <si>
    <t>Makam Kristen Patangkeptutui</t>
  </si>
  <si>
    <t>Kristen Patangkeptutui,Makam</t>
  </si>
  <si>
    <t>115░18'36" T  02░05'29" S</t>
  </si>
  <si>
    <t>Patangkeptutui</t>
  </si>
  <si>
    <t>Afdeling Alfa 0.A</t>
  </si>
  <si>
    <t>Masjid Afdeling Alfa 0.A</t>
  </si>
  <si>
    <t>Afdeling Alfa 0.A,Masjid</t>
  </si>
  <si>
    <t>115░23'10" T  02░02'07" S</t>
  </si>
  <si>
    <t>1714-32</t>
  </si>
  <si>
    <t>Sinar Kasih</t>
  </si>
  <si>
    <t>Gereja Sinar Kasih</t>
  </si>
  <si>
    <t>Sinar Kasih,Gereja</t>
  </si>
  <si>
    <t>115░19'39" T  01░59'29" S</t>
  </si>
  <si>
    <t>1714-31</t>
  </si>
  <si>
    <t>Ampahkota</t>
  </si>
  <si>
    <t>Dusun Tengah</t>
  </si>
  <si>
    <t>Kristen Karusenjanang</t>
  </si>
  <si>
    <t>Makam Kristen Karusenjanang</t>
  </si>
  <si>
    <t>Kristen Karusenjanang,Makam</t>
  </si>
  <si>
    <t>115░05'12" T  01░59'29" S</t>
  </si>
  <si>
    <t>115░04'40" T  01░58'29" S</t>
  </si>
  <si>
    <t>Logan</t>
  </si>
  <si>
    <t>Masjid Logan</t>
  </si>
  <si>
    <t>Logan,Masjid</t>
  </si>
  <si>
    <t>115░07'50" T  01░58'20" S</t>
  </si>
  <si>
    <t>Pematangkarau</t>
  </si>
  <si>
    <t>Amanah</t>
  </si>
  <si>
    <t>Masjid Amanah</t>
  </si>
  <si>
    <t>Amanah,Masjid</t>
  </si>
  <si>
    <t>115░07'23" T  01░54'26" S</t>
  </si>
  <si>
    <t>Kristen Paku</t>
  </si>
  <si>
    <t>Makam Kristen Paku</t>
  </si>
  <si>
    <t>Kristen Paku,Makam</t>
  </si>
  <si>
    <t>115░09'20" T  01░53'18" S</t>
  </si>
  <si>
    <t>Patang</t>
  </si>
  <si>
    <t>Masjid Patang</t>
  </si>
  <si>
    <t>Patang,Masjid</t>
  </si>
  <si>
    <t>115░10'23" T  01░52'14" S</t>
  </si>
  <si>
    <t>115░10'32" T  01░51'54" S</t>
  </si>
  <si>
    <t>Kristen Dusun Tengah</t>
  </si>
  <si>
    <t>Makam Kristen Dusun Tengah</t>
  </si>
  <si>
    <t>Kristen Dusun Tengah,Makam</t>
  </si>
  <si>
    <t>115░10'56" T  01░50'38" S</t>
  </si>
  <si>
    <t>Kristen Pematangkarau</t>
  </si>
  <si>
    <t>Makam Kristen Pematangkarau</t>
  </si>
  <si>
    <t>Kristen Pematangkarau,Makam</t>
  </si>
  <si>
    <t>115░03'12" T  01░48'10" S</t>
  </si>
  <si>
    <t>Lampeong</t>
  </si>
  <si>
    <t>Masjid Lampeong</t>
  </si>
  <si>
    <t>Lampeong,Masjid</t>
  </si>
  <si>
    <t>115░05'24" T  01░48'02" S</t>
  </si>
  <si>
    <t>Sepang</t>
  </si>
  <si>
    <t>3</t>
  </si>
  <si>
    <t>Kurun</t>
  </si>
  <si>
    <t>Tewah</t>
  </si>
  <si>
    <t>5</t>
  </si>
  <si>
    <t>Murung</t>
  </si>
  <si>
    <t>Konut</t>
  </si>
  <si>
    <t>Tambelum</t>
  </si>
  <si>
    <t>Saruhung</t>
  </si>
  <si>
    <t>Kab. Barito Timur</t>
  </si>
  <si>
    <t>Situs Cagar Budaya</t>
  </si>
  <si>
    <t>Meriam Damang Batu</t>
  </si>
  <si>
    <t>Simbol Perdamaian</t>
  </si>
  <si>
    <t>Simbol perdamaian Kolonial Belanda kepada Damang Batu yang telah berhasil mengadakan Rapat Perdamaian Suku - Suku Dayak Se - Kalimantan di Tumbang Anoi pada tahun 1894</t>
  </si>
  <si>
    <t>Kuala Kurun</t>
  </si>
  <si>
    <t>Gunung Mas</t>
  </si>
  <si>
    <t>Kuburan Temanggung Panji</t>
  </si>
  <si>
    <t>Kawasan Makam Tokoh Masyarakat Kurun</t>
  </si>
  <si>
    <t>Temanggung Panji merupakan Tokoh Masyarakat Kurun yang bertanggung jawab atas meninggalnya mata mata Belanda</t>
  </si>
  <si>
    <t>Kuburan Sangkurun</t>
  </si>
  <si>
    <t>Kawasan Makam Pendiri Kuta Kurun</t>
  </si>
  <si>
    <t>Sangkurun merupakan pendiri Kuta Kurun</t>
  </si>
  <si>
    <t>Sandung Dambung Tahunjung</t>
  </si>
  <si>
    <t>Kawasan Makam Tokoh Dayak</t>
  </si>
  <si>
    <t>Sandung merupakan makam dari tokoh Dayak Dambung Tahunjung yang ikut hadir dalam acara perdamaian Tumbang Anoi 1894</t>
  </si>
  <si>
    <t>Sepang Simin</t>
  </si>
  <si>
    <t xml:space="preserve">Betang Panjang </t>
  </si>
  <si>
    <t>Bangunan yang ada di Sungai Tanjungan pada mulanya</t>
  </si>
  <si>
    <t>Bangunan pertama yang ada di Desa Tanjungan</t>
  </si>
  <si>
    <t>Tumbang Korik</t>
  </si>
  <si>
    <t>Kahayan Hulu Utara</t>
  </si>
  <si>
    <t>Makam Tua Mintje Mentet</t>
  </si>
  <si>
    <t>Kawasan Makam penghuni Betang Damang Singa Kenting</t>
  </si>
  <si>
    <t>Warisan / Peninggalan anggota keluarga besar penghuni Betang Damang Singa Kenting</t>
  </si>
  <si>
    <t>Betang Damang Singa Kenting</t>
  </si>
  <si>
    <t>Rumah asli Suku Dayak Ot Danum</t>
  </si>
  <si>
    <t>Kuburan Nyai Inai Rawang</t>
  </si>
  <si>
    <t>Makam Nyai Inai Rawang</t>
  </si>
  <si>
    <t>temanggung Amai Rawang tinggal bersama istri dan anaknya diatas Bukit Batu Suli. Tanah itu didapat dengan cara dibeli dari masyarakat Desa Batu Nyiwuh kemudian menjadi tempat makamnya</t>
  </si>
  <si>
    <t>Upon Batu</t>
  </si>
  <si>
    <t>Makam Amai Rawang</t>
  </si>
  <si>
    <t>Anai Rawang dikenal karena tinggal diatas bukit batu yang bagi sebagian orang adalah tempat tidak biasa untuk membangun sebuah rumah apalagi betang dengan bahan material yang berat dan rumit pengerjaannya</t>
  </si>
  <si>
    <t>Batu Antang</t>
  </si>
  <si>
    <t>Batu Jelmaan Antang</t>
  </si>
  <si>
    <t>menurut kepercayaan masyarakat batu ini merupakan Jelmaan Antang (Burung Elang)</t>
  </si>
  <si>
    <t>Kaleka Betang Temanggung Amai Rawang</t>
  </si>
  <si>
    <t>Tiang - tiang Betang yang terbuat dari kayu ulin</t>
  </si>
  <si>
    <t>Betang didirikan oleh Tamanggung Amai Rawang selain Betang juga didirikan Kuta (Pagar dari kayu Ulin)</t>
  </si>
  <si>
    <t>Betang Damang Batu</t>
  </si>
  <si>
    <t>Rumah Damang Batu</t>
  </si>
  <si>
    <t>Warisan Turun Temurun Damang Batu</t>
  </si>
  <si>
    <t>Tumbang Anoi</t>
  </si>
  <si>
    <t>Betang Toyoi</t>
  </si>
  <si>
    <t>Rumah Panggung Toyoi</t>
  </si>
  <si>
    <t>pernah menjadi markas para pejuang ketika melawan penjajah Pemerintah Kolonial Belanda</t>
  </si>
  <si>
    <t>Tumbang Malahoi</t>
  </si>
  <si>
    <t>27'3</t>
  </si>
  <si>
    <t>Kab. Gunung Mas</t>
  </si>
  <si>
    <t>Cagar Budaya</t>
  </si>
  <si>
    <t>Makam Temanggung Silam</t>
  </si>
  <si>
    <t>114° 34' 21.100" E</t>
  </si>
  <si>
    <t>0° 37' 6.300" S</t>
  </si>
  <si>
    <t>Kelurahan Beriwit</t>
  </si>
  <si>
    <t>Murung Raya</t>
  </si>
  <si>
    <t>Kelurahan (Terverifikasi)</t>
  </si>
  <si>
    <t>Makam Sultan Muhhamad Said</t>
  </si>
  <si>
    <t>Tempat tinggal Sultan Muhhamad Said di masa perang Banjar/Barito</t>
  </si>
  <si>
    <t>114° 29' 49.254" E</t>
  </si>
  <si>
    <t>0° 41' 23.600" S</t>
  </si>
  <si>
    <t>Datah Kotou</t>
  </si>
  <si>
    <t>Tanah Siang Selatan</t>
  </si>
  <si>
    <t>Makam Temanggung Deleh</t>
  </si>
  <si>
    <t>Makam temanggung Deleh</t>
  </si>
  <si>
    <t>Dayak Siang</t>
  </si>
  <si>
    <t>Meruapakan Makam yang di keramatkan, karena makam ini adalah makam tokoh atau Temanggung yang di hormati orang- orang setempat</t>
  </si>
  <si>
    <t>114° 43' 26.400" E</t>
  </si>
  <si>
    <t>0° 29' 13.200" S</t>
  </si>
  <si>
    <t>Dirung Pundu</t>
  </si>
  <si>
    <t>Laung Tuhup</t>
  </si>
  <si>
    <t>Terverifikasi</t>
  </si>
  <si>
    <t>4</t>
  </si>
  <si>
    <t>Betang Lebu Beri</t>
  </si>
  <si>
    <t>Dayak Siang Murung</t>
  </si>
  <si>
    <t>Betang adalah Rumah Panjang yang di dirikan orang jaman dulu, dan di tempati tokoh-tokoh di desa setempat, lebu ( kampung) dan Beri (nama oarang yang di hormati)</t>
  </si>
  <si>
    <t>114° 48' 1.500" E</t>
  </si>
  <si>
    <t>0° 24' 49.700" S</t>
  </si>
  <si>
    <t>Tawai haui</t>
  </si>
  <si>
    <t>Makam Temanggung Langka</t>
  </si>
  <si>
    <t>Makam (kuburan) Temanggung (gelar) Langka (nama orang yang di Tua), jadi Makam tersebut adalah makam tokoh yang di hormati dan bekas pemimpin</t>
  </si>
  <si>
    <t>114° 47' 30.900" E</t>
  </si>
  <si>
    <t>0° 24' 24.700" S</t>
  </si>
  <si>
    <t>6</t>
  </si>
  <si>
    <t>Kawasan Rumah Temanggung Hoentoeng Soerapati</t>
  </si>
  <si>
    <t>Kawasan Temanggung Hoentoeng Soerapti</t>
  </si>
  <si>
    <t>Rumah Betang yang di Bangun Seluas 50 x 100 pada tahun 1902 oleh Temanggung Hoetoang Soerapati</t>
  </si>
  <si>
    <t>114° 40' 39.900" E</t>
  </si>
  <si>
    <t>0° 35' 30.300" S</t>
  </si>
  <si>
    <t>Tumbang Bahan</t>
  </si>
  <si>
    <t>7</t>
  </si>
  <si>
    <t>Korong Pinang</t>
  </si>
  <si>
    <t>Korong=Tinggi  Pinang= Pohon Pinang</t>
  </si>
  <si>
    <t>Merupakan pemukiman suku dayak siang yang terletak di lokasi yang lebih tinggi yang di kelilingi oleh tebing bebatuan dan pohon pohon besar</t>
  </si>
  <si>
    <t>114° 21' 22.634" E</t>
  </si>
  <si>
    <t>Osom Tompok</t>
  </si>
  <si>
    <t>Tanah Siang</t>
  </si>
  <si>
    <t>x</t>
  </si>
  <si>
    <t>8</t>
  </si>
  <si>
    <t>Koro-Koro</t>
  </si>
  <si>
    <t>Bermusyawarah</t>
  </si>
  <si>
    <t>Sepasang Suami istri yang sedang berburu di Hutan menggunakan sumpit senjata Tradisional, pada saat suami sedang membidik seekor Burung Tingang, sang istri membunuh lalat menghisap darat dan seketika itu juga tersambar petir dan berubah menjadi batu</t>
  </si>
  <si>
    <t>114° 25' 35.300" E</t>
  </si>
  <si>
    <t>0° 29' 43.500" S</t>
  </si>
  <si>
    <t>Mantiat Pari</t>
  </si>
  <si>
    <t>9</t>
  </si>
  <si>
    <t>Goa Bangirang</t>
  </si>
  <si>
    <t>Dayak Kareho</t>
  </si>
  <si>
    <t>Tempat Sakral</t>
  </si>
  <si>
    <t>Dulunya merupakan kampung dimana salah satu tokoh kampung bernama Ngirang. Goa Bangirang ini merupakan Goa tempat pemakaman Bangirang dimana peti jenazah Bangirang di taruh diatas puncak Goa</t>
  </si>
  <si>
    <t>114° 4' 39.100" E</t>
  </si>
  <si>
    <t>0° 32' 48.700" N</t>
  </si>
  <si>
    <t>Dusun Teronoi</t>
  </si>
  <si>
    <t>Seribu Riam</t>
  </si>
  <si>
    <t xml:space="preserve">Kuburan </t>
  </si>
  <si>
    <t>Puruk kambang</t>
  </si>
  <si>
    <t>Puruk Kambang</t>
  </si>
  <si>
    <t>Tempat Kakral</t>
  </si>
  <si>
    <t>Puruk kambang adalah tempat tokoh yang nama nya kambang, jadi d tempat itu banyak kambang yang arti nya Bunga maka oleh sebab itu d beri nama Puruk Kambang yang arti nya Gunung Kambang</t>
  </si>
  <si>
    <t>114° 26' 4.546" E</t>
  </si>
  <si>
    <t>0° 40' 32.117" S</t>
  </si>
  <si>
    <t>Desa Puruk Kambang</t>
  </si>
  <si>
    <t>Betang Tahujan Ontu</t>
  </si>
  <si>
    <t>Siang Murung</t>
  </si>
  <si>
    <t>Betang Tahujan Ontu didirikan pada Tahun 2016, Sebuah Rumah Betang Merupakan Rumah Adat Khas Kalimantan Tengah yang di huni oleh sebagian masyarakat setempat</t>
  </si>
  <si>
    <t>114° 32' 38.972" E</t>
  </si>
  <si>
    <t>0° 39' 52.643" S</t>
  </si>
  <si>
    <t>Tahujan Ontu</t>
  </si>
  <si>
    <t>Betang Tumbang bantian</t>
  </si>
  <si>
    <t>Betang Tumbang Bantian</t>
  </si>
  <si>
    <t>Betang Tumbang Bantian didirikan pada tahun 1980, sebuah Rumah Betang Merupakan Rumah Adat Khas Kalimantan Tengah yang di huni sebagian tokoh-tokoh adat yang ada di Desa tersebut</t>
  </si>
  <si>
    <t>114° 21' 47.977" E</t>
  </si>
  <si>
    <t>0° 36' 14.418" S</t>
  </si>
  <si>
    <t>Tumbang Bantian</t>
  </si>
  <si>
    <t>Betang Tumbang Apat</t>
  </si>
  <si>
    <t>Betang Tumbang Apat di dirikan 50 tahun yang lalu, dan merupakan rumah khas Dayak Kalimantan Tengah dan di huni warga masyarakat yang ada di desa tersebut</t>
  </si>
  <si>
    <t>114° 23' 20.843" E</t>
  </si>
  <si>
    <t>0° 33' 22.457" S</t>
  </si>
  <si>
    <t>Tumbang Apat</t>
  </si>
  <si>
    <t>Uot Bura</t>
  </si>
  <si>
    <t>Uot Buro</t>
  </si>
  <si>
    <t>Batu Bundar di tengah sungai warna putih</t>
  </si>
  <si>
    <t>Merupakan Tempat duduk tokoh yang di beri nama Bura</t>
  </si>
  <si>
    <t>114° 24' 56.315" E</t>
  </si>
  <si>
    <t>0° 35' 51.695" S</t>
  </si>
  <si>
    <t>Temanggung Hoentoeng Soerapati</t>
  </si>
  <si>
    <t>Temanggung Hoetoeng Soerapati</t>
  </si>
  <si>
    <t>Temanggung Raja Untung Surapati</t>
  </si>
  <si>
    <t>Salah satu tokoh masyarakat yang diangkat menjadi temanggung atau tokoh</t>
  </si>
  <si>
    <t>114° 34' 21.300" E</t>
  </si>
  <si>
    <t>0° 37' 6.400" S</t>
  </si>
  <si>
    <t>Makam Sultan Matseman</t>
  </si>
  <si>
    <t>Makan Sultan Matseman</t>
  </si>
  <si>
    <t>Sultan Atau Raja</t>
  </si>
  <si>
    <t>Salah Satu Putra Dari Pangeran Antasari Salah Seoran Pejuang Pada Perang Banjar</t>
  </si>
  <si>
    <t>114° 34' 14.473" E</t>
  </si>
  <si>
    <t>0° 36' 58.730" S</t>
  </si>
  <si>
    <t>Temanggung Tingkoh</t>
  </si>
  <si>
    <t>Nama Orang</t>
  </si>
  <si>
    <t>Pejuang Pada Perang Banjar Yang Di Ketuai Oleh Sultan Muhamad Said Putra Pangeran Antasari</t>
  </si>
  <si>
    <t>114° 37' 35.800" E</t>
  </si>
  <si>
    <t>0° 40' 28.625" S</t>
  </si>
  <si>
    <t>Danau Usung</t>
  </si>
  <si>
    <t>Makam Belanda Vanzune Kameraden</t>
  </si>
  <si>
    <t>Bahasa Belanda</t>
  </si>
  <si>
    <t>Nama Orang Belanda Yang Tinggal Di Puruk Cahu</t>
  </si>
  <si>
    <t>Orang Belanda Yang Meninggal Dan Dimakamkan Di Puruk Cahu</t>
  </si>
  <si>
    <t>114° 34' 26.800" E</t>
  </si>
  <si>
    <t>0° 36' 33.325" S</t>
  </si>
  <si>
    <t>Kawasan Benteng Peninggalan Belanda</t>
  </si>
  <si>
    <t>Tempat Pertahanan Belanda</t>
  </si>
  <si>
    <t>Tempat Pertahanan Prajurit Belanda Pada Saat Perang Banjar Di Distrik Hulu Barito</t>
  </si>
  <si>
    <t>114° 34' 24.319" E</t>
  </si>
  <si>
    <t>0° 36' 41.638" S</t>
  </si>
  <si>
    <t>Kermat</t>
  </si>
  <si>
    <t>Gunung Danau Usung</t>
  </si>
  <si>
    <t>Bahasa Indonesia</t>
  </si>
  <si>
    <t>Salah satu objek wisata yang menjadi ikon Desa Danau Usung</t>
  </si>
  <si>
    <t>114° 38' 0.128" E</t>
  </si>
  <si>
    <t>0° 38' 21.094" S</t>
  </si>
  <si>
    <t>Karatun Maya</t>
  </si>
  <si>
    <t>Makam Temanggung</t>
  </si>
  <si>
    <t>Maya adalah seorang perempuan suku dayak siang juga merupakan isteri dari Temanggung</t>
  </si>
  <si>
    <t>114° 30' 19.552" E</t>
  </si>
  <si>
    <t>0° 31' 20.590" S</t>
  </si>
  <si>
    <t>Kelurahan Saripoi</t>
  </si>
  <si>
    <t>Makam Temanggung Awan</t>
  </si>
  <si>
    <t>Tempat Pemakaman tokoh yang bernama Temanggung Awan yang merupakan tokoh  di Daerah setempat</t>
  </si>
  <si>
    <t>114° 30' 32.339" E</t>
  </si>
  <si>
    <t>0° 31' 41.466" S</t>
  </si>
  <si>
    <t>Batu Antik Lada</t>
  </si>
  <si>
    <t>Batu Bangkalan Batu, Atik (tulisan), Lada ( Nama orang) sebuah bangkalan Batu yang di ukir orang yang bernama Lada</t>
  </si>
  <si>
    <t>114° 31' 21.990" E</t>
  </si>
  <si>
    <t>0° 31' 31.634" S</t>
  </si>
  <si>
    <t>Keluarahan Saripoi</t>
  </si>
  <si>
    <t>Jalan Perusahaan (Terverifikasi)</t>
  </si>
  <si>
    <t>Puruk Kolompai</t>
  </si>
  <si>
    <t xml:space="preserve">Dayak Siang </t>
  </si>
  <si>
    <t>Puruk (gunung), Kolompai (nama jenis pohon) gunung yangb di tumbuhi kolompai</t>
  </si>
  <si>
    <t>114° 31' 46.131" E</t>
  </si>
  <si>
    <t>0° 30' 31.931" S</t>
  </si>
  <si>
    <t>Monumen Temanggung Silam</t>
  </si>
  <si>
    <t>Nama asli orang yang di tokohkan yakni silam yang di hormati dan yang diberi gelar Temanggung</t>
  </si>
  <si>
    <t>114° 30' 17.658" E</t>
  </si>
  <si>
    <t>0° 31' 21.954" S</t>
  </si>
  <si>
    <t>Makam Temanggung Batang</t>
  </si>
  <si>
    <t>Nama asli orang yang di tokohkan yakni Batang yang di hormati dan di beri gelar Temanggung</t>
  </si>
  <si>
    <t>114° 33' 7.031" E</t>
  </si>
  <si>
    <t>0° 35' 12.124" S</t>
  </si>
  <si>
    <t>Olung Nanggo</t>
  </si>
  <si>
    <t>Betang Konut</t>
  </si>
  <si>
    <t>Rumah Panjang</t>
  </si>
  <si>
    <t>Merupakan rumah yang di dirikan oleh beberapa warga salah satu nya bernama etuh Rumah Adat yang terletak di desa Konut</t>
  </si>
  <si>
    <t>114° 30' 56.630" E</t>
  </si>
  <si>
    <t>0° 37' 31.450" S</t>
  </si>
  <si>
    <t>Puruk Bondang</t>
  </si>
  <si>
    <t>Gunung Tinggi</t>
  </si>
  <si>
    <t>Puruk Bondang terkenal dengan keunikannya karena di tempat ini di yakini dapat ditemukan petak malai Buruh Marindu</t>
  </si>
  <si>
    <t>114° 33' 27.007" E</t>
  </si>
  <si>
    <t>0° 21' 54.162" S</t>
  </si>
  <si>
    <t>Kab. Murung Raya</t>
  </si>
  <si>
    <t>Jawa Barat</t>
  </si>
  <si>
    <t xml:space="preserve">Kab. Bandung </t>
  </si>
  <si>
    <t>Kab. Bandung Barat</t>
  </si>
  <si>
    <t>Kab. Bogor</t>
  </si>
  <si>
    <t>Kab. Cianjur</t>
  </si>
  <si>
    <t>Kab. Cirebon</t>
  </si>
  <si>
    <t>Kab, Garut</t>
  </si>
  <si>
    <t>Kab. Karawang</t>
  </si>
  <si>
    <t>Kota Bandung</t>
  </si>
  <si>
    <t>Kota Banjar</t>
  </si>
  <si>
    <t>Kota Bekasi</t>
  </si>
  <si>
    <t>Kota Cimahi</t>
  </si>
  <si>
    <t>Kota Cirebon</t>
  </si>
  <si>
    <t>Kota Depok</t>
  </si>
  <si>
    <t>Kota Sukabumi</t>
  </si>
  <si>
    <t>Kota Tasikmalaya</t>
  </si>
  <si>
    <t>Kab. Pangandaran</t>
  </si>
  <si>
    <t>Kab. Purawakarta</t>
  </si>
  <si>
    <t>Kab. Subang</t>
  </si>
  <si>
    <t>Kab. Sukabumi</t>
  </si>
  <si>
    <t>Kab. Sumedang</t>
  </si>
  <si>
    <t>Kab. Tasikmlaya</t>
  </si>
  <si>
    <t>Total</t>
  </si>
  <si>
    <t>Bangkalan</t>
  </si>
  <si>
    <t xml:space="preserve">Banyuwangi </t>
  </si>
  <si>
    <t>Bondowoso</t>
  </si>
  <si>
    <t>Gresik</t>
  </si>
  <si>
    <t>Jember</t>
  </si>
  <si>
    <t>Jombang</t>
  </si>
  <si>
    <t>Kota Batu</t>
  </si>
  <si>
    <t>Kota Kediri</t>
  </si>
  <si>
    <t>Kota Madiun</t>
  </si>
  <si>
    <t>Kota Malang</t>
  </si>
  <si>
    <t xml:space="preserve">Kota Mojokerto </t>
  </si>
  <si>
    <t>Kota Pasuruan</t>
  </si>
  <si>
    <t>Kota Probolinggo</t>
  </si>
  <si>
    <t>Lumajang</t>
  </si>
  <si>
    <t>Madiun</t>
  </si>
  <si>
    <t>Magetan</t>
  </si>
  <si>
    <t>Nganjuk</t>
  </si>
  <si>
    <t>Ngawi</t>
  </si>
  <si>
    <t>Pamekasan</t>
  </si>
  <si>
    <t>Ponorogo</t>
  </si>
  <si>
    <t>Sampang</t>
  </si>
  <si>
    <t xml:space="preserve">Sumenep </t>
  </si>
  <si>
    <t xml:space="preserve">Trenggalek </t>
  </si>
  <si>
    <t xml:space="preserve">Tuban </t>
  </si>
  <si>
    <t>Tulungagung</t>
  </si>
  <si>
    <t>KOORDX</t>
  </si>
  <si>
    <t>KOORDY</t>
  </si>
  <si>
    <t>Gunung</t>
  </si>
  <si>
    <t>Jadih Dua</t>
  </si>
  <si>
    <t>Gunung Jadih Dua</t>
  </si>
  <si>
    <t>07┬░04'44.60" S  112┬░45'49.32"</t>
  </si>
  <si>
    <t>Kampek</t>
  </si>
  <si>
    <t>Gunung Kampek</t>
  </si>
  <si>
    <t>07┬░01'57.16" S  112┬░49'23.47"</t>
  </si>
  <si>
    <t>NEGARA</t>
  </si>
  <si>
    <t>ID_WILAYAH</t>
  </si>
  <si>
    <t>INDONESIA</t>
  </si>
  <si>
    <t>35.26.02</t>
  </si>
  <si>
    <t>Socah</t>
  </si>
  <si>
    <t>35.26.03</t>
  </si>
  <si>
    <t>Burneh</t>
  </si>
  <si>
    <t>Kantor Bupati</t>
  </si>
  <si>
    <t>Kantor Bupati Bangkalan</t>
  </si>
  <si>
    <t>madura</t>
  </si>
  <si>
    <t>07┬░02'48.36" S  112┬░44'13.17"</t>
  </si>
  <si>
    <t>Ernun</t>
  </si>
  <si>
    <t>Gunung Ernun</t>
  </si>
  <si>
    <t>07┬░07'21.19" S  112┬░52'05.59"</t>
  </si>
  <si>
    <t>Carek</t>
  </si>
  <si>
    <t>Gunung Carek</t>
  </si>
  <si>
    <t>07┬░07'03.37" S  112┬░58'10.97"</t>
  </si>
  <si>
    <t>Kleker</t>
  </si>
  <si>
    <t>Gunung Kleker</t>
  </si>
  <si>
    <t>07┬░05'41.48" S  113┬░04'02.29"</t>
  </si>
  <si>
    <t>Rongmarong</t>
  </si>
  <si>
    <t>Gunung Rongmarong</t>
  </si>
  <si>
    <t>07┬░05'36.70" S  113┬░03'47.89"</t>
  </si>
  <si>
    <t>Langgulang</t>
  </si>
  <si>
    <t>Gunung Langgulang</t>
  </si>
  <si>
    <t>07┬░04'59.55" S  113┬░02'23.36"</t>
  </si>
  <si>
    <t>Lokpolok</t>
  </si>
  <si>
    <t>Gunung Lokpolok</t>
  </si>
  <si>
    <t>07┬░04'50.38" S  113┬░01'57.80"</t>
  </si>
  <si>
    <t>Batukucing</t>
  </si>
  <si>
    <t>Gunung Batukucing</t>
  </si>
  <si>
    <t>07┬░03'32.84" S  112┬░58'00.46"</t>
  </si>
  <si>
    <t>Togubang</t>
  </si>
  <si>
    <t>Gunung Togubang</t>
  </si>
  <si>
    <t>07┬░01'50.47" S  112┬░52'45.16"</t>
  </si>
  <si>
    <t>35.26.01</t>
  </si>
  <si>
    <t>35.26.11</t>
  </si>
  <si>
    <t>Kwanyar</t>
  </si>
  <si>
    <t>35.26.18</t>
  </si>
  <si>
    <t>Galis</t>
  </si>
  <si>
    <t>35.26.15</t>
  </si>
  <si>
    <t>Blega</t>
  </si>
  <si>
    <t>35.26.06</t>
  </si>
  <si>
    <t>Geger</t>
  </si>
  <si>
    <t>Sleret</t>
  </si>
  <si>
    <t>Gunung Sleret</t>
  </si>
  <si>
    <t>07┬░06'52.18" S  112┬░56'36.22"</t>
  </si>
  <si>
    <t>Nangger</t>
  </si>
  <si>
    <t>Gunung Nangger</t>
  </si>
  <si>
    <t>07┬░07'18.32" S  112┬░48'49.45"</t>
  </si>
  <si>
    <t>Sereng</t>
  </si>
  <si>
    <t>Gunung Sereng</t>
  </si>
  <si>
    <t>07┬░07'14.55" S  112┬░54'05.97"</t>
  </si>
  <si>
    <t>35.26.14</t>
  </si>
  <si>
    <t>Tragah</t>
  </si>
  <si>
    <t>Cekor</t>
  </si>
  <si>
    <t>Gunung Cekor</t>
  </si>
  <si>
    <t>07┬░06'04.48" S  113┬░05'25.72"</t>
  </si>
  <si>
    <t>Jadih Satu</t>
  </si>
  <si>
    <t>Gunung Jadih Satu</t>
  </si>
  <si>
    <t>07┬░05'06.36" S  112┬░45'29.16"</t>
  </si>
  <si>
    <t>Banyuwangi</t>
  </si>
  <si>
    <t>Kantor Bupati Banyuwangi</t>
  </si>
  <si>
    <t>Jawa</t>
  </si>
  <si>
    <t>Air yg wangi</t>
  </si>
  <si>
    <t>legenda putri sritanjung</t>
  </si>
  <si>
    <t>08┬░13'24.25" S  114┬░22'00.16"</t>
  </si>
  <si>
    <t>Perumahan</t>
  </si>
  <si>
    <t>Pakis Jalio</t>
  </si>
  <si>
    <t>Perumahan Pakis Jalio</t>
  </si>
  <si>
    <t>08┬░14'15.46" S  114┬░20'51.00"</t>
  </si>
  <si>
    <t>35.10.16</t>
  </si>
  <si>
    <t>35.10.16.1018</t>
  </si>
  <si>
    <t>Kelurahan Sumberrejo</t>
  </si>
  <si>
    <t>Banyuanyar</t>
  </si>
  <si>
    <t>Kantor Kepala Desa Banyuanyar</t>
  </si>
  <si>
    <t>08┬░16'10.67" S  113┬░58'40.99"</t>
  </si>
  <si>
    <t>Kalibaru Kulon</t>
  </si>
  <si>
    <t>Kantor Kepala Desa Kalibaru Kulon</t>
  </si>
  <si>
    <t>08┬░17'13.51" S  113┬░58'39.77"</t>
  </si>
  <si>
    <t>35.10.11.2005</t>
  </si>
  <si>
    <t>Kalibaru</t>
  </si>
  <si>
    <t>35.10.11.2001</t>
  </si>
  <si>
    <t>Kalibarukulon</t>
  </si>
  <si>
    <t>Tegalharjo</t>
  </si>
  <si>
    <t>Kantor Kepala Desa Tegalharjo</t>
  </si>
  <si>
    <t>08┬░17'59.63" S  114┬░01'45.15"</t>
  </si>
  <si>
    <t>Kajarharjo</t>
  </si>
  <si>
    <t>Kantor Kepala Desa Kajarharjo</t>
  </si>
  <si>
    <t>08┬░17'27.60" S  114┬░00'15.97"</t>
  </si>
  <si>
    <t>Kantor Camat</t>
  </si>
  <si>
    <t>Glenmore</t>
  </si>
  <si>
    <t>Kantor Camat Glenmore</t>
  </si>
  <si>
    <t>Belanda</t>
  </si>
  <si>
    <t>08┬░18'41.83" S  114┬░02'51.06"</t>
  </si>
  <si>
    <t>Griya</t>
  </si>
  <si>
    <t>Giri Mulya</t>
  </si>
  <si>
    <t>Griya Giri Mulya</t>
  </si>
  <si>
    <t>08┬░10'39.96" S  114┬░22'39.71"</t>
  </si>
  <si>
    <t>Kantor Camat Kalibaru</t>
  </si>
  <si>
    <t>08┬░17'54.71" S  113┬░59'25.48"</t>
  </si>
  <si>
    <t>Kalibarumanis</t>
  </si>
  <si>
    <t>Kantor Kepala Desa Kalibarumanis</t>
  </si>
  <si>
    <t>08┬░16'35.23" S  113┬░58'08.65"</t>
  </si>
  <si>
    <t>Kalibaru Wetan</t>
  </si>
  <si>
    <t>Kantor Kepala Desa Kalibaru Wetan</t>
  </si>
  <si>
    <t>08┬░17'21.56" S  113┬░59'13.37"</t>
  </si>
  <si>
    <t>Sepanjang</t>
  </si>
  <si>
    <t>Kantor Kepala Desa Sepanjang</t>
  </si>
  <si>
    <t>08┬░18'07.24" S  114┬░03'04.70"</t>
  </si>
  <si>
    <t>35.10.10.2001</t>
  </si>
  <si>
    <t>35.10.11.2004</t>
  </si>
  <si>
    <t>35.10.10.2003</t>
  </si>
  <si>
    <t>Karangharjo</t>
  </si>
  <si>
    <t>35.10.21.1002</t>
  </si>
  <si>
    <t>Kalipuro</t>
  </si>
  <si>
    <t>Kelurahan Klatak</t>
  </si>
  <si>
    <t>35.10.11.2003</t>
  </si>
  <si>
    <t>Kalibaruwetan</t>
  </si>
  <si>
    <t>35.10.11.2002</t>
  </si>
  <si>
    <t>35.10.10.2002</t>
  </si>
  <si>
    <t>Stasiun Kereta Api</t>
  </si>
  <si>
    <t>Pohgajih</t>
  </si>
  <si>
    <t>Stasiun Kereta Api Pohgajih</t>
  </si>
  <si>
    <t>08┬░09'25.10" S  112┬░25'12.74"</t>
  </si>
  <si>
    <t>Kantor Bupati Blitar</t>
  </si>
  <si>
    <t>08┬░07'48.30" S  112┬░12'48.65"</t>
  </si>
  <si>
    <t>Gede</t>
  </si>
  <si>
    <t>Gunung Gede</t>
  </si>
  <si>
    <t>08┬░20'11.57" S  112┬░21'29.28"</t>
  </si>
  <si>
    <t>Panggungduwet</t>
  </si>
  <si>
    <t>Kantor Kepala Desa Panggungduwet</t>
  </si>
  <si>
    <t>08┬░12'15.90" S  112┬░01'56.90"</t>
  </si>
  <si>
    <t>35.05.21</t>
  </si>
  <si>
    <t>35.05.10</t>
  </si>
  <si>
    <t>Kanigoro</t>
  </si>
  <si>
    <t>35.05.20</t>
  </si>
  <si>
    <t>35.05.04.2001</t>
  </si>
  <si>
    <t>Kademangan</t>
  </si>
  <si>
    <t>Plandirejo</t>
  </si>
  <si>
    <t>Kantor Kepala Desa Plandirejo</t>
  </si>
  <si>
    <t>08┬░16'08.12" S  112┬░01'54.94"</t>
  </si>
  <si>
    <t>Kantor Kepala Desa Karanggayam</t>
  </si>
  <si>
    <t>08┬░05'13.04" S  112┬░01'57.44"</t>
  </si>
  <si>
    <t>Bakung</t>
  </si>
  <si>
    <t>Kantor Kepala Desa Bakung</t>
  </si>
  <si>
    <t>07┬░59'58.55" S  112┬░02'09.72"</t>
  </si>
  <si>
    <t>Udanawu</t>
  </si>
  <si>
    <t>Kantor Camat Udanawu</t>
  </si>
  <si>
    <t>08┬░00'26.52" S  112┬░02'15.97"</t>
  </si>
  <si>
    <t>Kolomayan</t>
  </si>
  <si>
    <t>Kantor Kepala Desa Kolomayan</t>
  </si>
  <si>
    <t>08┬░03'30.49" S  112┬░01'29.39"</t>
  </si>
  <si>
    <t>Karanggondang</t>
  </si>
  <si>
    <t>Kantor Kepala Desa Karanggondang</t>
  </si>
  <si>
    <t>08┬░01'38.90" S  112┬░02'09.46"</t>
  </si>
  <si>
    <t>Pulerejo</t>
  </si>
  <si>
    <t>Kantor Kepala Desa Pulerejo</t>
  </si>
  <si>
    <t>Pule = jenis nama pohon; rejo= banyak/ramai</t>
  </si>
  <si>
    <t>08┬░14'19.63" S  112┬░01'42.84"</t>
  </si>
  <si>
    <t>35.05.05.2003</t>
  </si>
  <si>
    <t>35.05.03.2001</t>
  </si>
  <si>
    <t>Srengat</t>
  </si>
  <si>
    <t>35.05.02.2005</t>
  </si>
  <si>
    <t>35.05.02.2009</t>
  </si>
  <si>
    <t>Sukorejo</t>
  </si>
  <si>
    <t>35.05.01.2011</t>
  </si>
  <si>
    <t>Wonodadi</t>
  </si>
  <si>
    <t>35.05.02.2007</t>
  </si>
  <si>
    <t>35.05.05.2001</t>
  </si>
  <si>
    <t>Andungsari</t>
  </si>
  <si>
    <t>Kantor Kepala Desa Andungsari</t>
  </si>
  <si>
    <t>07┬░54'48.93" S  113┬░42'47.87"</t>
  </si>
  <si>
    <t>Ardisaeng</t>
  </si>
  <si>
    <t>Kantor Kepala Desa Ardisaeng</t>
  </si>
  <si>
    <t>07┬░53'17.24" S  113┬░43'57.98"</t>
  </si>
  <si>
    <t>Petung</t>
  </si>
  <si>
    <t>Kantor Kepala Desa Petung</t>
  </si>
  <si>
    <t>07┬░50'58.18" S  113┬░44'29.31"</t>
  </si>
  <si>
    <t>Kembangan</t>
  </si>
  <si>
    <t>Kantor Kepala Desa Kembangan</t>
  </si>
  <si>
    <t>07┬░53'22.33" S  113┬░44'37.19"</t>
  </si>
  <si>
    <t>Glingseran</t>
  </si>
  <si>
    <t>Kantor Kepala Desa Glingseran</t>
  </si>
  <si>
    <t>07┬░49'23.70" S  113┬░44'48.26"</t>
  </si>
  <si>
    <t>Banyuputih</t>
  </si>
  <si>
    <t>Kantor Kepala Desa Banyuputih</t>
  </si>
  <si>
    <t>07┬░48'41.70" S  113┬░44'57.73"</t>
  </si>
  <si>
    <t>35.11.17.2001</t>
  </si>
  <si>
    <t>35.11.17.2002</t>
  </si>
  <si>
    <t>35.11.17.2008</t>
  </si>
  <si>
    <t>35.11.20</t>
  </si>
  <si>
    <t>Binakal</t>
  </si>
  <si>
    <t>35.11.12.2010</t>
  </si>
  <si>
    <t>Wringin</t>
  </si>
  <si>
    <t>35.11.12.2011</t>
  </si>
  <si>
    <t>Kantor Camat Wringin</t>
  </si>
  <si>
    <t>07┬░49'11.79" S  113┬░45'28.49"</t>
  </si>
  <si>
    <t>Kantor Kepala Desa Wringin</t>
  </si>
  <si>
    <t>07┬░49'03.39" S  113┬░45'28.78"</t>
  </si>
  <si>
    <t>Jatisari</t>
  </si>
  <si>
    <t>Kantor Kepala Desa Jatisari</t>
  </si>
  <si>
    <t>07┬░49'57.83" S  113┬░45'47.55"</t>
  </si>
  <si>
    <t>Sumbercanting</t>
  </si>
  <si>
    <t>Kantor Kepala Desa Sumbercanting</t>
  </si>
  <si>
    <t>07┬░48'13.67" S  113┬░45'46.62"</t>
  </si>
  <si>
    <t>Kantor Kepala Desa Wonosari</t>
  </si>
  <si>
    <t>07┬░58'20.52" S  113┬░45'52.25"</t>
  </si>
  <si>
    <t>Sumbermalang</t>
  </si>
  <si>
    <t>Kantor Kepala Desa Sumbermalang</t>
  </si>
  <si>
    <t>07┬░50'43.34" S  113┬░45'54.42"</t>
  </si>
  <si>
    <t>35.11.12.2012</t>
  </si>
  <si>
    <t>35.11.12.2009</t>
  </si>
  <si>
    <t>35.11.12.2013</t>
  </si>
  <si>
    <t>35.11.06.2007</t>
  </si>
  <si>
    <t>Grujugan</t>
  </si>
  <si>
    <t>35.11.12.2003</t>
  </si>
  <si>
    <t>Kabuaran</t>
  </si>
  <si>
    <t>Kantor Kepala Desa Kabuaran</t>
  </si>
  <si>
    <t>07┬░58'52.43" S  113┬░45'55.58"</t>
  </si>
  <si>
    <t>Banyuwulu</t>
  </si>
  <si>
    <t>Kantor Kepala Desa Banyuwulu</t>
  </si>
  <si>
    <t>07┬░49'28.53" S  113┬░45'59.21"</t>
  </si>
  <si>
    <t>Gambangan</t>
  </si>
  <si>
    <t>Kantor Kepala Desa Gambangan</t>
  </si>
  <si>
    <t>08┬░01'47.48" S  113┬░46'12.22"</t>
  </si>
  <si>
    <t>35.11.06.2006</t>
  </si>
  <si>
    <t>35.11.12.2008</t>
  </si>
  <si>
    <t>35.11.01.2005</t>
  </si>
  <si>
    <t>Maesan</t>
  </si>
  <si>
    <t>Pujerbaru</t>
  </si>
  <si>
    <t>Kantor Kepala Desa Pujerbaru</t>
  </si>
  <si>
    <t>08┬░01'54.40" S  113┬░45'42.20"</t>
  </si>
  <si>
    <t>Bukor</t>
  </si>
  <si>
    <t>Kantor Kepala Desa Bukor</t>
  </si>
  <si>
    <t>07┬░50'38.50" S  113┬░45'21.97"</t>
  </si>
  <si>
    <t>35.11.01.2002</t>
  </si>
  <si>
    <t>Pujer Baru</t>
  </si>
  <si>
    <t>35.11.12.2002</t>
  </si>
  <si>
    <t>Kantor Kepala Desa Gadingsari</t>
  </si>
  <si>
    <t>07┬░52'32.10" S  113┬░44'09.40"</t>
  </si>
  <si>
    <t>Sumberdumpyong</t>
  </si>
  <si>
    <t>Kantor Kepala Desa Sumberdumpyong</t>
  </si>
  <si>
    <t>07┬░52'52.65" S  113┬░44'44.37"</t>
  </si>
  <si>
    <t>Kantor Kepala Desa Pakem</t>
  </si>
  <si>
    <t>07┬░52'12.42" S  113┬░44'37.43"</t>
  </si>
  <si>
    <t>Ambulu</t>
  </si>
  <si>
    <t>Kantor Kepala Desa Ambulu</t>
  </si>
  <si>
    <t>07┬░50'10.60" S  113┬░44'42.08"</t>
  </si>
  <si>
    <t>Kantor Camat Pakem</t>
  </si>
  <si>
    <t>07┬░51'21.54" S  113┬░45'08.28"</t>
  </si>
  <si>
    <t>Kantor Kepala Desa Kupang</t>
  </si>
  <si>
    <t>07┬░53'52.31" S  113┬░42'54.53"</t>
  </si>
  <si>
    <t>35.11.17.2004</t>
  </si>
  <si>
    <t>35.11.17.2006</t>
  </si>
  <si>
    <t>35.11.17.2005</t>
  </si>
  <si>
    <t>35.11.12.2001</t>
  </si>
  <si>
    <t>35.11.17.2007</t>
  </si>
  <si>
    <t>Patemon</t>
  </si>
  <si>
    <t>35.11.17.2003</t>
  </si>
  <si>
    <t>Klampok</t>
  </si>
  <si>
    <t>Kantor Kepala Desa Klampok</t>
  </si>
  <si>
    <t>07┬░14'59.41" S  112┬░30'01.23"</t>
  </si>
  <si>
    <t>35.25.04.2014</t>
  </si>
  <si>
    <t>Benjeng</t>
  </si>
  <si>
    <t>Sekapuk</t>
  </si>
  <si>
    <t>Kantor Kepala Desa Sekapuk</t>
  </si>
  <si>
    <t>06┬░57'11.57" S  112┬░30'15.79"</t>
  </si>
  <si>
    <t>Dukun</t>
  </si>
  <si>
    <t>Kantor Camat Dukun</t>
  </si>
  <si>
    <t>06┬░59'57.41" S  112┬░30'32.89"</t>
  </si>
  <si>
    <t>35.25.07.2004</t>
  </si>
  <si>
    <t>Ujungpangkah</t>
  </si>
  <si>
    <t>35.25.01.2023</t>
  </si>
  <si>
    <t>Sembunganyar</t>
  </si>
  <si>
    <t>Duduksampeyan</t>
  </si>
  <si>
    <t>Kantor Camat Duduksampeyan</t>
  </si>
  <si>
    <t>07┬░09'14.94" S  112┬░31'13.37"</t>
  </si>
  <si>
    <t>Kantor Kepala Desa Banyuurip</t>
  </si>
  <si>
    <t>06┬░54'46.14" S  112┬░31'47.69"</t>
  </si>
  <si>
    <t>Golokan</t>
  </si>
  <si>
    <t>Kantor Kepala Desa Golokan</t>
  </si>
  <si>
    <t>06┬░58'41.61" S  112┬░32'25.44"</t>
  </si>
  <si>
    <t>Tebaloan</t>
  </si>
  <si>
    <t>Kantor Kepala Desa Tebaloan</t>
  </si>
  <si>
    <t>07┬░09'49.64" S  112┬░32'38.48"</t>
  </si>
  <si>
    <t>35.25.05.2014</t>
  </si>
  <si>
    <t>35.25.07.2006</t>
  </si>
  <si>
    <t>35.25.09.2008</t>
  </si>
  <si>
    <t>Sidayu</t>
  </si>
  <si>
    <t>35.25.05.2021</t>
  </si>
  <si>
    <t>Sidokumpul</t>
  </si>
  <si>
    <t>Kantor Kepala Desa Sidokumpul</t>
  </si>
  <si>
    <t>07┬░01'55.03" S  112┬░33'35.78"</t>
  </si>
  <si>
    <t>Tulung</t>
  </si>
  <si>
    <t>Kantor Kepala Desa Tulung</t>
  </si>
  <si>
    <t>07┬░17'58.43" S  112┬░30'26.00"</t>
  </si>
  <si>
    <t>Wringinanom</t>
  </si>
  <si>
    <t>Kantor Camat Wringinanom</t>
  </si>
  <si>
    <t>07┬░24'08.73" S  112┬░31'48.95"</t>
  </si>
  <si>
    <t>Beton</t>
  </si>
  <si>
    <t>Kantor Kepala Desa Beton</t>
  </si>
  <si>
    <t>07┬░16'34.21" S  112┬░32'25.36"</t>
  </si>
  <si>
    <t>35.25.12.2008</t>
  </si>
  <si>
    <t>Bungah</t>
  </si>
  <si>
    <t>35.25.08.2004</t>
  </si>
  <si>
    <t>Kedamean</t>
  </si>
  <si>
    <t>35.25.06.2010</t>
  </si>
  <si>
    <t>35.25.13.2001</t>
  </si>
  <si>
    <t>Menganti</t>
  </si>
  <si>
    <t>Pantai</t>
  </si>
  <si>
    <t>Kucur</t>
  </si>
  <si>
    <t>Pantai Kucur</t>
  </si>
  <si>
    <t>08┬░22'49.16" S  113┬░27'48.07"</t>
  </si>
  <si>
    <t>Kantor Bupati Jember</t>
  </si>
  <si>
    <t>Becek ()tergenang air) Karena ada hubungan harafiah bahwa tempat jember kalau hujan becek</t>
  </si>
  <si>
    <t>08┬░10'11.44" S  113┬░42'07.40"</t>
  </si>
  <si>
    <t>Kedokwatu</t>
  </si>
  <si>
    <t>Gunung Kedokwatu</t>
  </si>
  <si>
    <t>Kedok: Petak, Watu: Batu</t>
  </si>
  <si>
    <t>Merupakan gunung yang tersusun dari sruktur bebatuan dalam satu area (Petak)</t>
  </si>
  <si>
    <t>08┬░28'27.26" S  113┬░20'08.16"</t>
  </si>
  <si>
    <t>Butak</t>
  </si>
  <si>
    <t>Gunung Butak</t>
  </si>
  <si>
    <t>Gundul</t>
  </si>
  <si>
    <t>Dahulu merupakan area gunung dengan jumlah pohon tinggi yang tidak terlalu banyak</t>
  </si>
  <si>
    <t>08┬░25'21.30" S  113┬░49'08.37"</t>
  </si>
  <si>
    <t>Gadung</t>
  </si>
  <si>
    <t>Gunung Gadung</t>
  </si>
  <si>
    <t>Sejenis Umbi-Umbian</t>
  </si>
  <si>
    <t>Dahulu di wilayah gunung banyak terdapat umbi gadung</t>
  </si>
  <si>
    <t>08┬░23'59.70" S  113┬░46'17.55"</t>
  </si>
  <si>
    <t>Gunung Gamping</t>
  </si>
  <si>
    <t>Batu Kapur</t>
  </si>
  <si>
    <t>Merupakan gunung dengan kandungan batu kapur yang tinggi</t>
  </si>
  <si>
    <t>08┬░22'57.33" S  113┬░45'05.40"</t>
  </si>
  <si>
    <t>Sadeng</t>
  </si>
  <si>
    <t>Gunung Sadeng</t>
  </si>
  <si>
    <t>Dahulu merupakan bagian dari kerajaan Sadeng yang ditaklukkan majapahit pada tahun 1300an</t>
  </si>
  <si>
    <t>08┬░21'00.01" S  113┬░28'51.09"</t>
  </si>
  <si>
    <t>Kuntul</t>
  </si>
  <si>
    <t>Gunung Kuntul</t>
  </si>
  <si>
    <t>Nama Burung</t>
  </si>
  <si>
    <t>Dahulu merupakan habitat Burung Kuntul</t>
  </si>
  <si>
    <t>08┬░20'43.95" S  113┬░37'08.40"</t>
  </si>
  <si>
    <t>35.09.08</t>
  </si>
  <si>
    <t>Puger</t>
  </si>
  <si>
    <t>35.09.20</t>
  </si>
  <si>
    <t>Patrang</t>
  </si>
  <si>
    <t>35.09.18</t>
  </si>
  <si>
    <t>Tempurejo</t>
  </si>
  <si>
    <t>35.09.12</t>
  </si>
  <si>
    <t>Taman Nasional</t>
  </si>
  <si>
    <t>Meru Betiri</t>
  </si>
  <si>
    <t>Taman Nasional Meru Betiri</t>
  </si>
  <si>
    <t>Dinamakan berdasarkan 2 (dua) Gunung yang berada di kawasan Taman Nasional yaitu Gunung Meru dan Gunung Betiri</t>
  </si>
  <si>
    <t>08┬░28'14.66" S  113┬░47'09.75"</t>
  </si>
  <si>
    <t>Pahlawan</t>
  </si>
  <si>
    <t>Makam Pahlawan</t>
  </si>
  <si>
    <t>08┬░10'10.37" S  113┬░27'05.74"</t>
  </si>
  <si>
    <t>Watuulo</t>
  </si>
  <si>
    <t>Pantai Watuulo</t>
  </si>
  <si>
    <t>berasal dari bahasa Jawa, yaitu ΓÇ£WatuΓÇ¥ yang berarti Batu dan ΓÇ£UloΓÇ¥ yang berarti Ular. Jadi Pantai Watu Ulo dapat diartikan sebagai Pantai Batu Ular. Dan yang melatar -belakangi penyebutan nama Watuulo sendiri tidak lain karena Batu panjang menyer</t>
  </si>
  <si>
    <t>08┬░25'31.91" S  113┬░34'06.28"</t>
  </si>
  <si>
    <t>Barongsawahan</t>
  </si>
  <si>
    <t>Kantor Kepala Desa Barongsawahan</t>
  </si>
  <si>
    <t>07┬░34'10.77" S  112┬░07'43.77"</t>
  </si>
  <si>
    <t>35.09.06</t>
  </si>
  <si>
    <t>Tanggul</t>
  </si>
  <si>
    <t>35.09.12.2003</t>
  </si>
  <si>
    <t>35.17.18.2003</t>
  </si>
  <si>
    <t>Bandarkedungmulyo</t>
  </si>
  <si>
    <t>Kantor Bupati Jombang</t>
  </si>
  <si>
    <t>Ijo dan abang</t>
  </si>
  <si>
    <t>07┬░33'05.65" S  112┬░14'10.58"</t>
  </si>
  <si>
    <t>Brodot</t>
  </si>
  <si>
    <t>Kantor Kepala Desa Brodot</t>
  </si>
  <si>
    <t>07┬░33'49.10" S  112┬░07'10.81"</t>
  </si>
  <si>
    <t>Pucangsimo</t>
  </si>
  <si>
    <t>Kantor Kepala Desa Pucangsimo</t>
  </si>
  <si>
    <t>07┬░33'50.76" S  112┬░07'40.03"</t>
  </si>
  <si>
    <t>Mojokambang</t>
  </si>
  <si>
    <t>Kantor Kepala Desa Mojokambang</t>
  </si>
  <si>
    <t>07┬░36'30.84" S  112┬░07'51.98"</t>
  </si>
  <si>
    <t>Gondangmanis</t>
  </si>
  <si>
    <t>Kantor Kepala Desa Gondangmanis</t>
  </si>
  <si>
    <t>07┬░34'51.16" S  112┬░07'58.40"</t>
  </si>
  <si>
    <t>Brangkal</t>
  </si>
  <si>
    <t>Kantor Kepala Desa Brangkal</t>
  </si>
  <si>
    <t>07┬░33'05.97" S  112┬░07'58.56"</t>
  </si>
  <si>
    <t>Marmoyo</t>
  </si>
  <si>
    <t>Kantor Kepala Desa Marmoyo</t>
  </si>
  <si>
    <t>07┬░24'02.09" S  112┬░09'07.16"</t>
  </si>
  <si>
    <t>35.17.09</t>
  </si>
  <si>
    <t>35.17.18.2006</t>
  </si>
  <si>
    <t>35.17.18.2007</t>
  </si>
  <si>
    <t>35.17.18.2002</t>
  </si>
  <si>
    <t>35.17.18.2005</t>
  </si>
  <si>
    <t>35.17.18.2009</t>
  </si>
  <si>
    <t>35.17.16.2001</t>
  </si>
  <si>
    <t>Kabuh</t>
  </si>
  <si>
    <t>Jembek</t>
  </si>
  <si>
    <t>Gunung Jembek</t>
  </si>
  <si>
    <t>07┬░46'24.31" S  112┬░23'57.12"</t>
  </si>
  <si>
    <t>35.17.05</t>
  </si>
  <si>
    <t>Wonosalam</t>
  </si>
  <si>
    <t>Kantor Kepala Desa Banjarsari</t>
  </si>
  <si>
    <t>07┬░33'22.70" S  112┬░09'25.96"</t>
  </si>
  <si>
    <t>35.17.18.2008</t>
  </si>
  <si>
    <t>Kantor Kepala Desa Bandarkedungmulyo</t>
  </si>
  <si>
    <t>07┬░35'50.71" S  112┬░07'00.18"</t>
  </si>
  <si>
    <t>Kayen</t>
  </si>
  <si>
    <t>Kantor Kepala Desa Kayen</t>
  </si>
  <si>
    <t>07┬░35'09.14" S  112┬░08'15.04"</t>
  </si>
  <si>
    <t>Kantor Camat Bandarkedungmulyo</t>
  </si>
  <si>
    <t>07┬░33'39.83" S  112┬░09'15.18"</t>
  </si>
  <si>
    <t>35.17.18</t>
  </si>
  <si>
    <t>35.17.18.2004</t>
  </si>
  <si>
    <t>Janti</t>
  </si>
  <si>
    <t>Kantor Kepala Desa Janti</t>
  </si>
  <si>
    <t>Pohon Jayanti</t>
  </si>
  <si>
    <t>Berawal dari kedatangan walisaji/Dewi Sekartaji di daerah ini dimana saat ini tempat kedatangan beliau ditandai dengan punden yang sampai saat ini dikeramatkan oleh warga desa Janti. Pada awalnya daerah ini banyak sekali tumbuhan jenis Jayanti karena hen</t>
  </si>
  <si>
    <t>07┬░51'15.32" S  112┬░04'14.10"</t>
  </si>
  <si>
    <t>Silir</t>
  </si>
  <si>
    <t>Kantor Kepala Desa Silir</t>
  </si>
  <si>
    <t>Sejuk</t>
  </si>
  <si>
    <t>Dahulu kala pada waktu mem buka desa (babad deso) Mbah Setono putih alias Sultan Damiri (orang pertama yang me nebang hutan/ alas) merasa kelelahan dalam menebang hutan/ alas. Beliau istirahat dibawah pohon beringin putih, beliau merasakan kesejukan ya</t>
  </si>
  <si>
    <t>07┬░52'26.49" S  112┬░04'03.03"</t>
  </si>
  <si>
    <t>Karangrejo</t>
  </si>
  <si>
    <t>Kantor Kepala Desa Karangrejo</t>
  </si>
  <si>
    <t>pekarangan/persil kosong</t>
  </si>
  <si>
    <t>adanya pengungsi maka dibuatlah penampungan di pekarangan kosong tersebut kebanyakan dari kecamatan Ngancar</t>
  </si>
  <si>
    <t>07┬░56'52.54" S  112┬░03'10.23"</t>
  </si>
  <si>
    <t>Jagul</t>
  </si>
  <si>
    <t>Kantor Kepala Desa Jagul</t>
  </si>
  <si>
    <t>kokoh/kuat/tangguh</t>
  </si>
  <si>
    <t>pada zaman kerajaan Ke diri di daerah ini dikenal seorang tokoh bernama nggolo berasal dari kata manggolo, dikenal kesaktiannya dalam menjinakan hewan, dengan keberhasilannya tugas untuk menjinakkan/menangkap gajah putih maka dikenal dengan gajah nggolo.</t>
  </si>
  <si>
    <t>07┬░55'29.12" S  112┬░08'33.51"</t>
  </si>
  <si>
    <t>35.06.06.2018</t>
  </si>
  <si>
    <t>35.06.06.2015</t>
  </si>
  <si>
    <t>35.06.05.2003</t>
  </si>
  <si>
    <t>Kandat</t>
  </si>
  <si>
    <t>35.06.07.2010</t>
  </si>
  <si>
    <t>Ngancar</t>
  </si>
  <si>
    <t>Purwokerto</t>
  </si>
  <si>
    <t>Kantor Kepala Desa Purwokerto</t>
  </si>
  <si>
    <t>Purwo artinya  Permulaan sedangkan Kerto artinya Ramai</t>
  </si>
  <si>
    <t>Yaitu Ki Seco  Montro sesepuh yang membangun  Desa Purwokerto tersebut  yang pertama kali sedangkan Desa  Purwokerto diambil dari Kata Purwo ( Awal ) Kerto  (  Rejo / Ramai  )</t>
  </si>
  <si>
    <t>07┬░53'57.35" S  111┬░59'39.72"</t>
  </si>
  <si>
    <t>35.06.04.2007</t>
  </si>
  <si>
    <t>Ngadiluwih</t>
  </si>
  <si>
    <t>Pranggang</t>
  </si>
  <si>
    <t>Kantor Kepala Desa Pranggang</t>
  </si>
  <si>
    <t>Perang dengan Menunggang Kuda (Perang Gang)</t>
  </si>
  <si>
    <t>Istilah Pranggang diambil karena adanya pasukan berkuda, atau dengan kata lain perang diatas tunggangan sehingga dinamakan Prang-gang. Hal itu didukung dengan adanya peninggalan kuburan kuda di Dusun Sumberejo. Ada versi lain bahwa Pranggang berarti pera</t>
  </si>
  <si>
    <t>07┬░51'09.66" S  112┬░10'14.33"</t>
  </si>
  <si>
    <t>Sumber: Mata air Agung: Besar /Gede</t>
  </si>
  <si>
    <t>Sejarah nama Desa Sumberagung : Berasal dari kata Sumber yang berarti : mata air, Sedangkan Agung yang berarti: Besar jadi Mata air yang besar. Karena diwilayah Desa Sumberagung banyak sekali ditemukan sumber mata air yang besar. Diantaranya: Sumber Sari</t>
  </si>
  <si>
    <t>07┬░52'55.91" S  112┬░05'26.63"</t>
  </si>
  <si>
    <t>Joho</t>
  </si>
  <si>
    <t>Kantor Kepala Desa Joho</t>
  </si>
  <si>
    <t>sejenis pohon</t>
  </si>
  <si>
    <t>Dinamakan kantor desa joho mengacu pada nama desanya. Dengan berdirinya kantor sesuai nama desa diharapkan menjadi sentral pemerintahan sebuah desa yang senantiasa mengayomi rakyatnya. Diperkirakan mulai terbentuknya sentral perkantoran pada masa Lurah S</t>
  </si>
  <si>
    <t>07┬░52'57.33" S  112┬░03'31.58"</t>
  </si>
  <si>
    <t>Kantor Camat Kandat</t>
  </si>
  <si>
    <t>Kandeg nama wilayah karena pengucapan yang keliru kata Kandeg diucapkan Kandat hingga sekarang</t>
  </si>
  <si>
    <t>ada Tahun 1980 Bupati Kediri Djojo Hadiningrat diburu oleh pasukan Belanda karena ditengarai membunuh pimpinan pabrik gula, Bupati dan pengikutnya melarikan diri meninggalkan pendopo kabupaten. Dengan mengendarai gerobak kayu (yang di kenal sebutan Mbah</t>
  </si>
  <si>
    <t>07┬░56'01.93" S  112┬░01'53.33"</t>
  </si>
  <si>
    <t>Banyakan</t>
  </si>
  <si>
    <t>Kantor Kepala Desa Banyakan</t>
  </si>
  <si>
    <t>Banyak ethok - ethokan (Bhs. Jawa) atau bukan Angsa sungguhan (Arca Angsa)</t>
  </si>
  <si>
    <t>Menurut cerita yang berkembang dimasyarakat ada 3 versi cerita asal usul desa Banyakan: Versi Pertama: Dikawasan lereng gunung wilis ada sebuah hutan dengan panorama alamnya sangat indah, subur dan hijau. Pada suatu hari ada pendatang dari daerah yang</t>
  </si>
  <si>
    <t>07┬░46'21.48" S  111┬░58'38.14"</t>
  </si>
  <si>
    <t>Bokong</t>
  </si>
  <si>
    <t>Gunung Bokong</t>
  </si>
  <si>
    <t>Bentuknya seperti orang tengkurap yang kelihatan bokongnya</t>
  </si>
  <si>
    <t>07┬░53'51.06" S  112┬░29'44.30"</t>
  </si>
  <si>
    <t>Penuksapi</t>
  </si>
  <si>
    <t>Gunung Penuksapi</t>
  </si>
  <si>
    <t>Bentunya mirip penuksapi</t>
  </si>
  <si>
    <t>07┬░53'43.86" S  112┬░29'45.52"</t>
  </si>
  <si>
    <t>35.06.09.2012</t>
  </si>
  <si>
    <t>Plosoklaten</t>
  </si>
  <si>
    <t>35.06.06.2016</t>
  </si>
  <si>
    <t>35.06.06.2014</t>
  </si>
  <si>
    <t>35.06.05.2004</t>
  </si>
  <si>
    <t>35.06.22.2001</t>
  </si>
  <si>
    <t>35.79.01</t>
  </si>
  <si>
    <t>Ukir</t>
  </si>
  <si>
    <t>Gunung Ukir</t>
  </si>
  <si>
    <t>Saat arjuna tapa di gunung arjuna para dewa kesulitan untuk membangunkan karena kesaktian arjuna terus bertambah, maka di utuslah semar dan togog untuk membangunkan,dan semar tapa juga di gunung sebelahnya akhirnya bisa menjadi besar dan memotong pucuk g</t>
  </si>
  <si>
    <t>07┬░53'29.36" S  112┬░33'57.36"</t>
  </si>
  <si>
    <t>Kitiran</t>
  </si>
  <si>
    <t>Gunung Kitiran</t>
  </si>
  <si>
    <t>07┬░51'12.44" S  112┬░29'57.38"</t>
  </si>
  <si>
    <t>35.79.03</t>
  </si>
  <si>
    <t>Junrejo</t>
  </si>
  <si>
    <t>35.79.02</t>
  </si>
  <si>
    <t>Bumiaji</t>
  </si>
  <si>
    <t>Kantor Wali Kota</t>
  </si>
  <si>
    <t>Kantor Wali Kota Batu</t>
  </si>
  <si>
    <t>Watu</t>
  </si>
  <si>
    <t>Nama batu berasal dari nama mbah wastu atau abu ghonaim atau Kyai Gubug angin yang merupakan pengikut Pangeran Diponegoro yang babat alas dan pertama kali menempati dan menjadi cikal bakal kota batu yang makamnya ada sampai sekarang di desa bumiaji dan a</t>
  </si>
  <si>
    <t>07┬░51'58.12" S  112┬░30'47.73"</t>
  </si>
  <si>
    <t>Kantor Lurah</t>
  </si>
  <si>
    <t>Dandangan</t>
  </si>
  <si>
    <t>Kantor Lurah Dandangan</t>
  </si>
  <si>
    <t>07┬░48'31.46" S  112┬░01'05.89"</t>
  </si>
  <si>
    <t>Blabak</t>
  </si>
  <si>
    <t>Kantor Lurah Blabak</t>
  </si>
  <si>
    <t>07┬░51'48.96" S  112┬░01'44.80"</t>
  </si>
  <si>
    <t>Tinalan</t>
  </si>
  <si>
    <t>Kantor Lurah Tinalan</t>
  </si>
  <si>
    <t>MBOK TINOLO SARI DARI MATARAM</t>
  </si>
  <si>
    <t>07┬░49'38.86" S  112┬░01'48.00"</t>
  </si>
  <si>
    <t>Banjaran</t>
  </si>
  <si>
    <t>Kantor Lurah Banjaran</t>
  </si>
  <si>
    <t>07┬░48'52.66" S  112┬░01'59.04"</t>
  </si>
  <si>
    <t>Pelataran Parkir</t>
  </si>
  <si>
    <t>Mobil Barang</t>
  </si>
  <si>
    <t>Pelataran Parkir Mobil Barang</t>
  </si>
  <si>
    <t>07┬░49'55.44" S  112┬░01'53.84"</t>
  </si>
  <si>
    <t>35.71.02.1003</t>
  </si>
  <si>
    <t>Kota</t>
  </si>
  <si>
    <t>Kelurahan Dandangan</t>
  </si>
  <si>
    <t>35.71.03.1006</t>
  </si>
  <si>
    <t>Pesantren</t>
  </si>
  <si>
    <t>Kelurahan Blabak</t>
  </si>
  <si>
    <t>35.71.03.1008</t>
  </si>
  <si>
    <t>Kelurahan Tinalan</t>
  </si>
  <si>
    <t>35.71.02.1012</t>
  </si>
  <si>
    <t>Kelurahan Banjaran</t>
  </si>
  <si>
    <t>35.71.03.1003</t>
  </si>
  <si>
    <t>Kelurahan Tosaren</t>
  </si>
  <si>
    <t>Kantor Wali Kota Kediri</t>
  </si>
  <si>
    <t>07┬░48'45.17" S  112┬░00'51.31"</t>
  </si>
  <si>
    <t>Klotok</t>
  </si>
  <si>
    <t>Gunung Klotok</t>
  </si>
  <si>
    <t>07┬░48'49.27" S  111┬░57'16.68"</t>
  </si>
  <si>
    <t>Maskumambang</t>
  </si>
  <si>
    <t>Gunung Maskumambang</t>
  </si>
  <si>
    <t>07┬░48'22.13" S  111┬░58'35.30"</t>
  </si>
  <si>
    <t>Goa</t>
  </si>
  <si>
    <t>Selomangleng</t>
  </si>
  <si>
    <t>Goa Selomangleng</t>
  </si>
  <si>
    <t>Selo atinya watu/batu, mangleng artinya manglung/agak kedepan</t>
  </si>
  <si>
    <t>tempat pertapaan Dewi Kilisuci</t>
  </si>
  <si>
    <t>07┬░48'26.58" S  111┬░58'23.16"</t>
  </si>
  <si>
    <t>Ngronggo</t>
  </si>
  <si>
    <t>Kantor Lurah Ngronggo</t>
  </si>
  <si>
    <t>07┬░50'28.12" S  112┬░01'07.13"</t>
  </si>
  <si>
    <t>Singonegaran</t>
  </si>
  <si>
    <t>Kantor Lurah Singonegaran</t>
  </si>
  <si>
    <t>07┬░49'39.09" S  112┬░01'18.92"</t>
  </si>
  <si>
    <t>Jamsaren</t>
  </si>
  <si>
    <t>Kantor Lurah Jamsaren</t>
  </si>
  <si>
    <t>07┬░49'21.38" S  112┬░01'19.32"</t>
  </si>
  <si>
    <t>Kantor Lurah Ngadirejo</t>
  </si>
  <si>
    <t>07┬░48'46.92" S  112┬░01'22.72"</t>
  </si>
  <si>
    <t>Pakunden</t>
  </si>
  <si>
    <t>Kantor Lurah Pakunden</t>
  </si>
  <si>
    <t>07┬░49'39.32" S  112┬░01'20.66"</t>
  </si>
  <si>
    <t>Rejomulyo</t>
  </si>
  <si>
    <t>Kantor Lurah Rejomulyo</t>
  </si>
  <si>
    <t>07┬░51'07.34" S  112┬░01'28.81"</t>
  </si>
  <si>
    <t>Kantor Camat Kota</t>
  </si>
  <si>
    <t>07┬░49'01.95" S  112┬░01'47.77"</t>
  </si>
  <si>
    <t>Tosaren</t>
  </si>
  <si>
    <t>Kantor Lurah Tosaren</t>
  </si>
  <si>
    <t>BAR NOTO LEREN (Setelah menata berhenti)</t>
  </si>
  <si>
    <t>07┬░50'02.76" S  112┬░01'37.91"</t>
  </si>
  <si>
    <t>Bangsal</t>
  </si>
  <si>
    <t>Kantor Lurah Bangsal</t>
  </si>
  <si>
    <t>07┬░49'39.49" S  112┬░02'17.76"</t>
  </si>
  <si>
    <t>35.71.02</t>
  </si>
  <si>
    <t>35.71.01</t>
  </si>
  <si>
    <t>Mojoroto</t>
  </si>
  <si>
    <t>35.71.02.1014</t>
  </si>
  <si>
    <t>Kelurahan Ngronggo</t>
  </si>
  <si>
    <t>35.71.03.1005</t>
  </si>
  <si>
    <t>Kelurahan Singonegaran</t>
  </si>
  <si>
    <t>35.71.03.1004</t>
  </si>
  <si>
    <t>Kelurahan Jamsaren</t>
  </si>
  <si>
    <t>35.71.02.1004</t>
  </si>
  <si>
    <t>Kelurahan Ngadirejo</t>
  </si>
  <si>
    <t>35.71.03.1002</t>
  </si>
  <si>
    <t>Kelurahan Pakunden</t>
  </si>
  <si>
    <t>35.71.02.1017</t>
  </si>
  <si>
    <t>Kelurahan Rejomulyo</t>
  </si>
  <si>
    <t>35.71.03.1001</t>
  </si>
  <si>
    <t>Kelurahan Bangsal</t>
  </si>
  <si>
    <t>Jemaat Immanuel</t>
  </si>
  <si>
    <t>07┬░48'42.82" S  112┬░00'15.89"</t>
  </si>
  <si>
    <t>Banaran</t>
  </si>
  <si>
    <t>Kantor Lurah Banaran</t>
  </si>
  <si>
    <t>07┬░49'51.80" S  112┬░02'04.12"</t>
  </si>
  <si>
    <t>Burengan</t>
  </si>
  <si>
    <t>Kantor Lurah Burengan</t>
  </si>
  <si>
    <t>07┬░49'27.47" S  112┬░01'50.94"</t>
  </si>
  <si>
    <t>35.71.03.1014</t>
  </si>
  <si>
    <t>Kelurahan Banaran</t>
  </si>
  <si>
    <t>35.71.03.1015</t>
  </si>
  <si>
    <t>Kelurahan Burengan</t>
  </si>
  <si>
    <t>Kantor Wali Kota Madiun</t>
  </si>
  <si>
    <t>07┬░37'28.63" S  111┬░31'13.74"</t>
  </si>
  <si>
    <t>Demangan</t>
  </si>
  <si>
    <t>Kantor Lurah Demangan</t>
  </si>
  <si>
    <t>07┬░39'35.44" S  111┬░31'34.44"</t>
  </si>
  <si>
    <t>35.77.01</t>
  </si>
  <si>
    <t>Kartoharjo</t>
  </si>
  <si>
    <t>35.77.03.1008</t>
  </si>
  <si>
    <t>Kuncen</t>
  </si>
  <si>
    <t>Kantor Lurah Kuncen</t>
  </si>
  <si>
    <t>07┬░39'00.47" S  111┬░31'03.69"</t>
  </si>
  <si>
    <t>Pandean</t>
  </si>
  <si>
    <t>Kantor Lurah Pandean</t>
  </si>
  <si>
    <t>Bahasa Jawa</t>
  </si>
  <si>
    <t>Pembuat alat dari besi</t>
  </si>
  <si>
    <t>Karena di daerah itu ada pusat "pande" atau pembuat alat dari besi</t>
  </si>
  <si>
    <t>07┬░38'50.10" S  111┬░31'11.84"</t>
  </si>
  <si>
    <t>35.77.03</t>
  </si>
  <si>
    <t>Manisrejo</t>
  </si>
  <si>
    <t>Kantor Lurah Manisrejo</t>
  </si>
  <si>
    <t>07┬░38'36.49" S  111┬░32'47.57"</t>
  </si>
  <si>
    <t>Mojorejo</t>
  </si>
  <si>
    <t>Kantor Lurah Mojorejo</t>
  </si>
  <si>
    <t>Buah</t>
  </si>
  <si>
    <t>Karena di daerah tersebut banyak buah "Mojo"</t>
  </si>
  <si>
    <t>07┬░38'17.54" S  111┬░32'06.59"</t>
  </si>
  <si>
    <t>Asrama</t>
  </si>
  <si>
    <t>Haji</t>
  </si>
  <si>
    <t>Asrama Haji</t>
  </si>
  <si>
    <t>07┬░36'29.00" S  111┬░30'51.27"</t>
  </si>
  <si>
    <t>Bank</t>
  </si>
  <si>
    <t>BCA</t>
  </si>
  <si>
    <t>Bank BCA</t>
  </si>
  <si>
    <t>07┬░37'53.50" S  111┬░31'25.70"</t>
  </si>
  <si>
    <t>35.77</t>
  </si>
  <si>
    <t>Puskesmas Pembantu</t>
  </si>
  <si>
    <t>Patihan</t>
  </si>
  <si>
    <t>Puskesmas Pembantu Patihan</t>
  </si>
  <si>
    <t>07┬░36'28.29" S  111┬░30'57.36"</t>
  </si>
  <si>
    <t>35.77.02.1004</t>
  </si>
  <si>
    <t>Manguharjo</t>
  </si>
  <si>
    <t>Kelurahan Ngegong</t>
  </si>
  <si>
    <t>Bandulan</t>
  </si>
  <si>
    <t>Kantor Lurah Bandulan</t>
  </si>
  <si>
    <t>07┬░59'00.63" S  112┬░36'21.87"</t>
  </si>
  <si>
    <t>Ketawanggede</t>
  </si>
  <si>
    <t>Kantor Lurah Ketawanggede</t>
  </si>
  <si>
    <t>07┬░56'57.24" S  112┬░36'30.75"</t>
  </si>
  <si>
    <t>Kantor Lurah Sumbersari</t>
  </si>
  <si>
    <t>07┬░57'27.80" S  112┬░36'34.37"</t>
  </si>
  <si>
    <t>Assalam</t>
  </si>
  <si>
    <t>Masjid Assalam</t>
  </si>
  <si>
    <t>07┬░57'37.05" S  112┬░36'36.44"</t>
  </si>
  <si>
    <t>Jami' Manarul Huda</t>
  </si>
  <si>
    <t>Masjid Jami' Manarul Huda</t>
  </si>
  <si>
    <t>07┬░57'14.84" S  112┬░36'37.23"</t>
  </si>
  <si>
    <t>35.73.04.1008</t>
  </si>
  <si>
    <t>Kelurahan Bandulan</t>
  </si>
  <si>
    <t>35.73.05.1006</t>
  </si>
  <si>
    <t>Lowokwaru</t>
  </si>
  <si>
    <t>Kelurahan Ketawanggede</t>
  </si>
  <si>
    <t>35.73.05.1005</t>
  </si>
  <si>
    <t>Kelurahan Sumbersari</t>
  </si>
  <si>
    <t>Dinoyo</t>
  </si>
  <si>
    <t>Kantor Lurah Dinoyo</t>
  </si>
  <si>
    <t>07┬░56'28.13" S  112┬░36'35.23"</t>
  </si>
  <si>
    <t>35.73.05.1004</t>
  </si>
  <si>
    <t>Kelurahan Dinoyo</t>
  </si>
  <si>
    <t>Tlogomas</t>
  </si>
  <si>
    <t>Kantor Lurah Tlogomas</t>
  </si>
  <si>
    <t>07┬░56'08.46" S  112┬░36'17.49"</t>
  </si>
  <si>
    <t>Karangbesuki</t>
  </si>
  <si>
    <t>Kantor Lurah Karangbesuki</t>
  </si>
  <si>
    <t>07┬░57'46.05" S  112┬░36'25.06"</t>
  </si>
  <si>
    <t>Ulul Albab</t>
  </si>
  <si>
    <t>Masjid Ulul Albab</t>
  </si>
  <si>
    <t>07┬░57'10.36" S  112┬░36'27.86"</t>
  </si>
  <si>
    <t>35.73.05.1003</t>
  </si>
  <si>
    <t>Kelurahan Tlogomas</t>
  </si>
  <si>
    <t>35.73.04.1009</t>
  </si>
  <si>
    <t>Kelurahan Karangbesuki</t>
  </si>
  <si>
    <t>Pisangcandi</t>
  </si>
  <si>
    <t>Kantor Lurah Pisangcandi</t>
  </si>
  <si>
    <t>07┬░58'24.75" S  112┬░36'33.30"</t>
  </si>
  <si>
    <t>Muhajirin</t>
  </si>
  <si>
    <t>07┬░57'29.78" S  112┬░36'38.32"</t>
  </si>
  <si>
    <t>35.73.04.1007</t>
  </si>
  <si>
    <t>Kelurahan Pisangcandi</t>
  </si>
  <si>
    <t>Pulorejo</t>
  </si>
  <si>
    <t>Kantor Kepala Desa Pulorejo</t>
  </si>
  <si>
    <t>07┬░27'51.05" S  112┬░25'21.35"</t>
  </si>
  <si>
    <t>35.76.01.1005</t>
  </si>
  <si>
    <t>Kota Mojokerto</t>
  </si>
  <si>
    <t>Prajuritkulon</t>
  </si>
  <si>
    <t>Kelurahan Pulorejo</t>
  </si>
  <si>
    <t>Kantor Wali Kota Mojokerto</t>
  </si>
  <si>
    <t>07┬░28'10.66" S  112┬░26'24.02"</t>
  </si>
  <si>
    <t>Kantor Bupati Mojokerto</t>
  </si>
  <si>
    <t>07┬░27'48.03" S  112┬░25'58.76"</t>
  </si>
  <si>
    <t>Surodinawan</t>
  </si>
  <si>
    <t>Kantor Kepala Desa Surodinawan</t>
  </si>
  <si>
    <t>07┬░29'26.96" S  112┬░25'16.74"</t>
  </si>
  <si>
    <t>35.76.02</t>
  </si>
  <si>
    <t>Magersari</t>
  </si>
  <si>
    <t>35.76.01.1007</t>
  </si>
  <si>
    <t>Kelurahan Surodinawan</t>
  </si>
  <si>
    <t>Blooto</t>
  </si>
  <si>
    <t>Kantor Kepala Desa Blooto</t>
  </si>
  <si>
    <t>07┬░28'55.71" S  112┬░24'42.59"</t>
  </si>
  <si>
    <t>35.76.01.1008</t>
  </si>
  <si>
    <t>Kelurahan Blooto</t>
  </si>
  <si>
    <t>Kantor Wali Kota Pasuruan</t>
  </si>
  <si>
    <t>Juru Kunci</t>
  </si>
  <si>
    <t>07┬░38'51.14" S  112┬░54'30.48"</t>
  </si>
  <si>
    <t>Kantor Bupati Pasuruan</t>
  </si>
  <si>
    <t>Jawa/Madura</t>
  </si>
  <si>
    <t>07┬░38'57.26" S  112┬░54'18.61"</t>
  </si>
  <si>
    <t>Griya Papan Bestari</t>
  </si>
  <si>
    <t>Perumahan Griya Papan Bestari</t>
  </si>
  <si>
    <t>07┬░40'07.02" S  112┬░54'05.25"</t>
  </si>
  <si>
    <t>Randusari</t>
  </si>
  <si>
    <t>Kantor Lurah Randusari</t>
  </si>
  <si>
    <t>07┬░38'19.88" S  112┬░52'41.25"</t>
  </si>
  <si>
    <t>Krapyakrejo</t>
  </si>
  <si>
    <t>Kantor Lurah Krapyakrejo</t>
  </si>
  <si>
    <t>07┬░38'48.39" S  112┬░52'47.85"</t>
  </si>
  <si>
    <t>Pohjentrek</t>
  </si>
  <si>
    <t>Kantor Lurah Pohjentrek</t>
  </si>
  <si>
    <t>07┬░40'20.93" S  112┬░53'09.03"</t>
  </si>
  <si>
    <t>35.75.03</t>
  </si>
  <si>
    <t>Bugul Kidul</t>
  </si>
  <si>
    <t>35.75.02</t>
  </si>
  <si>
    <t>Purworejo</t>
  </si>
  <si>
    <t>35.75.01.1006</t>
  </si>
  <si>
    <t>Gadingrejo</t>
  </si>
  <si>
    <t>Kelurahan Randusari</t>
  </si>
  <si>
    <t>35.75.01.1007</t>
  </si>
  <si>
    <t>Kelurahan Krapyakrejo</t>
  </si>
  <si>
    <t>35.75.02.1001</t>
  </si>
  <si>
    <t>Kelurahan Pohjentrek</t>
  </si>
  <si>
    <t>Kantor Camat Gadingrejo</t>
  </si>
  <si>
    <t>07┬░37'38.02" S  112┬░52'44.27"</t>
  </si>
  <si>
    <t>Petahunan</t>
  </si>
  <si>
    <t>Kantor Lurah Petahunan</t>
  </si>
  <si>
    <t>07┬░38'28.04" S  112┬░53'00.93"</t>
  </si>
  <si>
    <t>Bukir</t>
  </si>
  <si>
    <t>Kantor Lurah Bukir</t>
  </si>
  <si>
    <t>07┬░39'08.53" S  112┬░53'06.56"</t>
  </si>
  <si>
    <t>Gading Permai</t>
  </si>
  <si>
    <t>Perumahan Gading Permai</t>
  </si>
  <si>
    <t>07┬░38'12.14" S  112┬░53'18.79"</t>
  </si>
  <si>
    <t>Sebani</t>
  </si>
  <si>
    <t>Kantor Lurah Sebani</t>
  </si>
  <si>
    <t>07┬░38'59.05" S  112┬░53'20.55"</t>
  </si>
  <si>
    <t>Bumi Bugul Permai</t>
  </si>
  <si>
    <t>Perumahan Bumi Bugul Permai</t>
  </si>
  <si>
    <t>07┬░39'31.53" S  112┬░54'45.51"</t>
  </si>
  <si>
    <t>Karangketug</t>
  </si>
  <si>
    <t>Kantor Lurah Karangketug</t>
  </si>
  <si>
    <t>07┬░37'46.09" S  112┬░52'40.60"</t>
  </si>
  <si>
    <t>35.75.01.1009</t>
  </si>
  <si>
    <t>Kelurahan Gadingrejo</t>
  </si>
  <si>
    <t>35.75.01.1004</t>
  </si>
  <si>
    <t>Kelurahan Petahunan</t>
  </si>
  <si>
    <t>35.75.01.1005</t>
  </si>
  <si>
    <t>Kelurahan Bukir</t>
  </si>
  <si>
    <t>35.75.01.1003</t>
  </si>
  <si>
    <t>Kelurahan Sebani</t>
  </si>
  <si>
    <t>35.75.03.1009</t>
  </si>
  <si>
    <t>Kelurahan Bugul Kidul</t>
  </si>
  <si>
    <t>35.75.01.1001</t>
  </si>
  <si>
    <t>Kelurahan Karangketug</t>
  </si>
  <si>
    <t>Kantor Wali Kota Probolinggo</t>
  </si>
  <si>
    <t>Jawa dan Madura (pendalungan)</t>
  </si>
  <si>
    <t>Probo=sinar, Linggo=tugu atau peringatan</t>
  </si>
  <si>
    <t>jaman dulu ada sinar berbentuk tugu (dimaksud meteor) setelah wafat kanjeng Jimat yg dimakamkan di pesarean belakang masjid jami dan karena disenangi masyarakat mendapat sebutan kanjeng jimat</t>
  </si>
  <si>
    <t>07┬░45'14.48" S  113┬░12'51.49"</t>
  </si>
  <si>
    <t>Triwung Kidul</t>
  </si>
  <si>
    <t>Kantor Lurah Triwung Kidul</t>
  </si>
  <si>
    <t>07┬░46'29.58" S  113┬░10'11.66"</t>
  </si>
  <si>
    <t>Triwung Lor</t>
  </si>
  <si>
    <t>Kantor Lurah Triwung Lor</t>
  </si>
  <si>
    <t>07┬░45'48.11" S  113┬░10'28.92"</t>
  </si>
  <si>
    <t>Kantor Lurah Ketapang</t>
  </si>
  <si>
    <t>07┬░45'10.16" S  113┬░10'49.39"</t>
  </si>
  <si>
    <t>Sumber Wetan</t>
  </si>
  <si>
    <t>Kantor Lurah Sumber Wetan</t>
  </si>
  <si>
    <t>07┬░47'28.30" S  113┬░11'08.05"</t>
  </si>
  <si>
    <t>Kantor Camat Kademangan</t>
  </si>
  <si>
    <t>07┬░46'43.88" S  113┬░11'14.48"</t>
  </si>
  <si>
    <t>Kantor Lurah Kademangan</t>
  </si>
  <si>
    <t>07┬░46'59.08" S  113┬░11'15.50"</t>
  </si>
  <si>
    <t>Pilang</t>
  </si>
  <si>
    <t>Kantor Lurah Pilang</t>
  </si>
  <si>
    <t>07┬░45'11.90" S  113┬░11'28.89"</t>
  </si>
  <si>
    <t>Curahgrinting</t>
  </si>
  <si>
    <t>Kantor Lurah Curahgrinting</t>
  </si>
  <si>
    <t>Sumber Mata Air</t>
  </si>
  <si>
    <t>07┬░46'01.46" S  113┬░11'37.32"</t>
  </si>
  <si>
    <t>35.74.03</t>
  </si>
  <si>
    <t>Mayangan</t>
  </si>
  <si>
    <t>35.74.01.1003</t>
  </si>
  <si>
    <t>Kelurahan Triwung Kidul</t>
  </si>
  <si>
    <t>35.74.01.1002</t>
  </si>
  <si>
    <t>Kelurahan Triwung Lor</t>
  </si>
  <si>
    <t>35.74.01.1001</t>
  </si>
  <si>
    <t>Kelurahan Ketapang</t>
  </si>
  <si>
    <t>35.74.05.1003</t>
  </si>
  <si>
    <t>Kedopok</t>
  </si>
  <si>
    <t>Kelurahan Sumber Wetan</t>
  </si>
  <si>
    <t>35.74.01.1008</t>
  </si>
  <si>
    <t>Kelurahan Kademangan</t>
  </si>
  <si>
    <t>35.74.01.1009</t>
  </si>
  <si>
    <t>Kelurahan Pilang</t>
  </si>
  <si>
    <t>35.74.04</t>
  </si>
  <si>
    <t>Kanigaran</t>
  </si>
  <si>
    <t>Pohsangit Kidul</t>
  </si>
  <si>
    <t>Kantor Lurah Pohsangit Kidul</t>
  </si>
  <si>
    <t>07┬░47'21.68" S  113┬░11'04.98"</t>
  </si>
  <si>
    <t>35.74.01</t>
  </si>
  <si>
    <t>SMA</t>
  </si>
  <si>
    <t>Negeri 1 Surabaya</t>
  </si>
  <si>
    <t>SMA Negeri 1 Surabaya</t>
  </si>
  <si>
    <t>07┬░15'26.93" S  112┬░44'58.16"</t>
  </si>
  <si>
    <t>35.78.07.1004</t>
  </si>
  <si>
    <t>Kelurahan Ketabang</t>
  </si>
  <si>
    <t>Lembaga Permasyarakatan</t>
  </si>
  <si>
    <t>Koblen</t>
  </si>
  <si>
    <t>Lembaga Permasyarakatan Koblen</t>
  </si>
  <si>
    <t>-</t>
  </si>
  <si>
    <t>07┬░15'12.95" S  112┬░43'59.76"</t>
  </si>
  <si>
    <t>35.78.13.1002</t>
  </si>
  <si>
    <t>Kelurahan Bubutan</t>
  </si>
  <si>
    <t>Negeri 9 Surabaya</t>
  </si>
  <si>
    <t>SMA Negeri 9 Surabaya</t>
  </si>
  <si>
    <t>07┬░15'28.07" S  112┬░45'00.46"</t>
  </si>
  <si>
    <t>Negeri 5 Surabaya</t>
  </si>
  <si>
    <t>SMA Negeri 5 Surabaya</t>
  </si>
  <si>
    <t>07┬░15'24.89" S  112┬░45'01.04"</t>
  </si>
  <si>
    <t>Angkatan Darat</t>
  </si>
  <si>
    <t>Asrama Angkatan Darat</t>
  </si>
  <si>
    <t>Pernah di pakai sebagai markas jenderal mansergh yang menandatangi surat selebaran ultimatum 9 november 1945 menyuruh seluruh rakyat surabaya menyerahkan senjatanya</t>
  </si>
  <si>
    <t>07┬░13'21.60" S  112┬░44'09.46"</t>
  </si>
  <si>
    <t>35.78</t>
  </si>
  <si>
    <t>35.78.12.1004</t>
  </si>
  <si>
    <t>Pabean Cantian</t>
  </si>
  <si>
    <t>Kelurahan Perak Timur</t>
  </si>
  <si>
    <t>Pelabuhan Laut</t>
  </si>
  <si>
    <t>Pelabuhan</t>
  </si>
  <si>
    <t>Tanjung Perak</t>
  </si>
  <si>
    <t>Pelabuhan Tanjung Perak</t>
  </si>
  <si>
    <t>07┬░12'18.27" S  112┬░43'34.06"</t>
  </si>
  <si>
    <t>35.78.12</t>
  </si>
  <si>
    <t>Kalisosok</t>
  </si>
  <si>
    <t>Lembaga Permasyarakatan Kalisosok</t>
  </si>
  <si>
    <t>Penjara di bangun sejak zaman voc di gunakan hingga zaman hindia belanda dan jepang saat revolusi 1945 di tempat ini terjadi insiden kapten huljer dan tempat pejuang di tahan</t>
  </si>
  <si>
    <t>07┬░14'02.96" S  112┬░44'13.12"</t>
  </si>
  <si>
    <t>35.78.15.1001</t>
  </si>
  <si>
    <t>Kelurahan Krembangan Selatan</t>
  </si>
  <si>
    <t>Negeri 2 Surabaya</t>
  </si>
  <si>
    <t>SMA Negeri 2 Surabaya</t>
  </si>
  <si>
    <t>07┬░15'23.84" S  112┬░44'58.16"</t>
  </si>
  <si>
    <t>Katolik ST LOUIS 1</t>
  </si>
  <si>
    <t>SMA Katolik ST LOUIS 1</t>
  </si>
  <si>
    <t>07┬░16'49.90" S  112┬░44'35.90"</t>
  </si>
  <si>
    <t>Negeri 21 Surabaya</t>
  </si>
  <si>
    <t>SMA Negeri 21 Surabaya</t>
  </si>
  <si>
    <t>07┬░15'36.41" S  112┬░43'46.97"</t>
  </si>
  <si>
    <t>35.78.05.1002</t>
  </si>
  <si>
    <t>Kelurahan DR. Soetomo</t>
  </si>
  <si>
    <t>35.78.06.1002</t>
  </si>
  <si>
    <t>Kelurahan Sawahan</t>
  </si>
  <si>
    <t>Kantor NU Surabaya</t>
  </si>
  <si>
    <t>Masjid Kantor NU Surabaya</t>
  </si>
  <si>
    <t>Bangunan pertama PBNU sejak 1926..mengadakan rpt sejawa dan madura memutuskan revolusi jihad..membela kedaulatan NKRI wajib bagi muslimin</t>
  </si>
  <si>
    <t>07┬░15'00.72" S  112┬░44'14.21"</t>
  </si>
  <si>
    <t>SD</t>
  </si>
  <si>
    <t>Negeri Sawahan 1 Surabaya</t>
  </si>
  <si>
    <t>SD Negeri Sawahan 1 Surabaya</t>
  </si>
  <si>
    <t>07┬░15'38.14" S  112┬░43'49.08"</t>
  </si>
  <si>
    <t>Sumbersuko</t>
  </si>
  <si>
    <t>Kantor Camat Sumbersuko</t>
  </si>
  <si>
    <t>08┬░09'04.16" S  113┬░12'00.22"</t>
  </si>
  <si>
    <t>35.08.11.2005</t>
  </si>
  <si>
    <t>Pasrujambe</t>
  </si>
  <si>
    <t>Kertosari</t>
  </si>
  <si>
    <t>Kantor Camat Pasrujambe</t>
  </si>
  <si>
    <t>08┬░07'45.25" S  113┬░05'47.73"</t>
  </si>
  <si>
    <t>Alun-Alun</t>
  </si>
  <si>
    <t>Kantor Kepala Desa Alun-Alun</t>
  </si>
  <si>
    <t>07┬░56'28.70" S  113┬░18'01.77"</t>
  </si>
  <si>
    <t>Banyuputih Kidul</t>
  </si>
  <si>
    <t>Kantor Kepala Desa Banyuputih Kidul</t>
  </si>
  <si>
    <t>00┬░00'00.26" S  000┬░00'03.66"</t>
  </si>
  <si>
    <t>35.08.12.2007</t>
  </si>
  <si>
    <t>Senduro</t>
  </si>
  <si>
    <t>Kandangan</t>
  </si>
  <si>
    <t>35.08.20.2005</t>
  </si>
  <si>
    <t>Ranuyoso</t>
  </si>
  <si>
    <t>Alun-alun</t>
  </si>
  <si>
    <t>35.08.08.2005</t>
  </si>
  <si>
    <t>Rowokangkung</t>
  </si>
  <si>
    <t>Boreng</t>
  </si>
  <si>
    <t>Kantor Kepala Desa Boreng</t>
  </si>
  <si>
    <t>08┬░07'39.59" S  113┬░15'25.57"</t>
  </si>
  <si>
    <t>Dawuhan Lor</t>
  </si>
  <si>
    <t>Kantor Kepala Desa Dawuhan Lor</t>
  </si>
  <si>
    <t>Blukon</t>
  </si>
  <si>
    <t>Kantor Kepala Desa Blukon</t>
  </si>
  <si>
    <t>08┬░08'20.62" S  113┬░16'15.85"</t>
  </si>
  <si>
    <t>35.08.10.2008</t>
  </si>
  <si>
    <t>35.08.15.2004</t>
  </si>
  <si>
    <t>Sukodono</t>
  </si>
  <si>
    <t>35.08.10.2007</t>
  </si>
  <si>
    <t>Darungan</t>
  </si>
  <si>
    <t>Kantor Kepala Desa Darungan</t>
  </si>
  <si>
    <t>08┬░15'01.93" S  113┬░15'18.68"</t>
  </si>
  <si>
    <t>Klakah</t>
  </si>
  <si>
    <t>Kantor Camat Klakah</t>
  </si>
  <si>
    <t>07┬░59'44.63" S  113┬░15'04.90"</t>
  </si>
  <si>
    <t>Kantor Kepala Desa Sumberejo</t>
  </si>
  <si>
    <t>08┬░07'11.10" S  113┬░14'21.18"</t>
  </si>
  <si>
    <t>35.08.07.2001</t>
  </si>
  <si>
    <t>Yosowilangun</t>
  </si>
  <si>
    <t>35.08.06.2007</t>
  </si>
  <si>
    <t>Kunir</t>
  </si>
  <si>
    <t>Kunir Lor</t>
  </si>
  <si>
    <t>35.08.15.2007</t>
  </si>
  <si>
    <t>Ngampel</t>
  </si>
  <si>
    <t>Kantor Kepala Desa Ngampel</t>
  </si>
  <si>
    <t>07┬░32'00.30" S  111┬░39'12.78"</t>
  </si>
  <si>
    <t>Mejayan</t>
  </si>
  <si>
    <t>Kantor Camat Mejayan</t>
  </si>
  <si>
    <t>07┬░32'44.35" S  111┬░39'17.95"</t>
  </si>
  <si>
    <t>Krajan</t>
  </si>
  <si>
    <t>Kantor Lurah Krajan</t>
  </si>
  <si>
    <t>Kerajaan</t>
  </si>
  <si>
    <t>07┬░32'43.84" S  111┬░39'19.11"</t>
  </si>
  <si>
    <t>07┬░32'56.37" S  111┬░39'24.38"</t>
  </si>
  <si>
    <t>Bangunsari</t>
  </si>
  <si>
    <t>Kantor Lurah Bangunsari</t>
  </si>
  <si>
    <t>07┬░32'26.02" S  111┬░39'28.36"</t>
  </si>
  <si>
    <t>Kenongorejo</t>
  </si>
  <si>
    <t>Kantor Kepala Desa Kenongorejo</t>
  </si>
  <si>
    <t>07┬░29'04.66" S  111┬░39'39.64"</t>
  </si>
  <si>
    <t>35.19.11.2011</t>
  </si>
  <si>
    <t>35.19.11.1013</t>
  </si>
  <si>
    <t>Kelurahan Krajan</t>
  </si>
  <si>
    <t>35.19.11.1014</t>
  </si>
  <si>
    <t>Kelurahan Pandean</t>
  </si>
  <si>
    <t>35.19.11.1012</t>
  </si>
  <si>
    <t>Kelurahan Bangunsari</t>
  </si>
  <si>
    <t>35.19.13.2012</t>
  </si>
  <si>
    <t>Pilangkenceng</t>
  </si>
  <si>
    <t>Sumbergandu</t>
  </si>
  <si>
    <t>Kantor Kepala Desa Sumbergandu</t>
  </si>
  <si>
    <t>07┬░29'55.55" S  111┬░39'42.48"</t>
  </si>
  <si>
    <t>Kedungrejo</t>
  </si>
  <si>
    <t>Kantor Kepala Desa Kedungrejo</t>
  </si>
  <si>
    <t>07┬░31'17.34" S  111┬░39'44.99"</t>
  </si>
  <si>
    <t>Bajulan</t>
  </si>
  <si>
    <t>Kantor Kepala Desa Bajulan</t>
  </si>
  <si>
    <t>07┬░31'54.85" S  111┬░39'50.04"</t>
  </si>
  <si>
    <t>35.19.13.2007</t>
  </si>
  <si>
    <t>35.19.13.2004</t>
  </si>
  <si>
    <t>35.19.12.2008</t>
  </si>
  <si>
    <t>Saradan</t>
  </si>
  <si>
    <t>Lapangan Terbang</t>
  </si>
  <si>
    <t>TNI AU Iswahyudi</t>
  </si>
  <si>
    <t>Lapangan Terbang TNI AU Iswahyudi</t>
  </si>
  <si>
    <t>07┬░36'49.11" S  111┬░26'06.79"</t>
  </si>
  <si>
    <t>Kantor Bupati Magetan</t>
  </si>
  <si>
    <t>dulu yg babat kota Magetan adalah Ki Mageti</t>
  </si>
  <si>
    <t>07┬░39'23.86" S  111┬░19'45.86"</t>
  </si>
  <si>
    <t>Bungkuk</t>
  </si>
  <si>
    <t>Gunung Bungkuk</t>
  </si>
  <si>
    <t>Tokoh Bima</t>
  </si>
  <si>
    <t>Diambil dari tokoh Bima yang lahir "Bungkus" dan orang2 yang berjalan /mengerjakan lahan bila dilihat dari kejauhan " Bungkuk - Bungkuk"</t>
  </si>
  <si>
    <t>07┬░45'44.58" S  111┬░20'13.73"</t>
  </si>
  <si>
    <t>Lemahbelah</t>
  </si>
  <si>
    <t>Gunung Lemahbelah</t>
  </si>
  <si>
    <t>07┬░44'06.13" S  111┬░12'55.92"</t>
  </si>
  <si>
    <t>Mendut</t>
  </si>
  <si>
    <t>Gunung Mendut</t>
  </si>
  <si>
    <t>07┬░43'29.56" S  111┬░12'54.35"</t>
  </si>
  <si>
    <t>Gajah</t>
  </si>
  <si>
    <t>Gunung Gajah</t>
  </si>
  <si>
    <t>07┬░43'01.01" S  111┬░12'45.72"</t>
  </si>
  <si>
    <t>Sempu</t>
  </si>
  <si>
    <t>Gunung Sempu</t>
  </si>
  <si>
    <t>07┬░42'40.00" S  111┬░17'24.22"</t>
  </si>
  <si>
    <t>Tambal</t>
  </si>
  <si>
    <t>Gunung Tambal</t>
  </si>
  <si>
    <t>07┬░42'36.62" S  111┬░16'23.69"</t>
  </si>
  <si>
    <t>Jokolangan</t>
  </si>
  <si>
    <t>Gunung Jokolangan</t>
  </si>
  <si>
    <t>07┬░41'48.14" S  111┬░10'58.41"</t>
  </si>
  <si>
    <t>35.20.11</t>
  </si>
  <si>
    <t>Maospati</t>
  </si>
  <si>
    <t>35.20.06</t>
  </si>
  <si>
    <t>35.20.02.2004</t>
  </si>
  <si>
    <t>Parang</t>
  </si>
  <si>
    <t>35.20.01</t>
  </si>
  <si>
    <t>Poncol</t>
  </si>
  <si>
    <t>Taman Makam Pahlawan</t>
  </si>
  <si>
    <t>Yudonegoro</t>
  </si>
  <si>
    <t>Taman Makam Pahlawan Yudonegoro</t>
  </si>
  <si>
    <t>Nama Bupati Magetan Pertama</t>
  </si>
  <si>
    <t>07┬░39'14.24" S  111┬░20'10.37"</t>
  </si>
  <si>
    <t>35.20.06.1015</t>
  </si>
  <si>
    <t>Kelurahan Tambran</t>
  </si>
  <si>
    <t>Blayu</t>
  </si>
  <si>
    <t>Kantor Kepala Desa Blayu</t>
  </si>
  <si>
    <t>jawa</t>
  </si>
  <si>
    <t>Lari</t>
  </si>
  <si>
    <t>Dahulu pejuang asal kudus di kejar belanda,lari (mblayu) sampai ke hutan  yang sekarang jadi desa blayu</t>
  </si>
  <si>
    <t>08┬░06'46.62" S  112┬░44'08.69"</t>
  </si>
  <si>
    <t>35.07.08.2007</t>
  </si>
  <si>
    <t>Wajak</t>
  </si>
  <si>
    <t>Kantor Bupati Malang</t>
  </si>
  <si>
    <t>08┬░08'25.91" S  112┬░34'15.59"</t>
  </si>
  <si>
    <t>Pajaran</t>
  </si>
  <si>
    <t>Kantor Kepala Desa Pajaran</t>
  </si>
  <si>
    <t>fajar</t>
  </si>
  <si>
    <t>Dahulu  ada pasukan kerajaan Mataram yang mengungsi karena kalah perang dan masuk daerah ini pada waktu fajar sehingga tempat tersebut berkembang menjadi pedesaan. Dinamakan desa Pajaran</t>
  </si>
  <si>
    <t>08┬░01'58.70" S  112┬░42'55.26"</t>
  </si>
  <si>
    <t>Sukoanyar</t>
  </si>
  <si>
    <t>Kantor Kepala Desa Sukoanyar</t>
  </si>
  <si>
    <t>08┬░05'51.88" S  112┬░42'53.59"</t>
  </si>
  <si>
    <t>Codo</t>
  </si>
  <si>
    <t>Kantor Kepala Desa Codo</t>
  </si>
  <si>
    <t>Cocot gak podo (argumen yang tidak sama)</t>
  </si>
  <si>
    <t>Dulu dua daerah saling adu mulut antara koplokan dan sumber wungu karena tidak ada kesepakatan maka dikatakan codo (cocot gak podo)</t>
  </si>
  <si>
    <t>08┬░07'41.59" S  112┬░43'30.24"</t>
  </si>
  <si>
    <t>Gunungjati</t>
  </si>
  <si>
    <t>Kantor Kepala Desa Gunungjati</t>
  </si>
  <si>
    <t>Dataran tinggi yang banyak hutan jati</t>
  </si>
  <si>
    <t>Desa ini dulu disebut desa Bagor dari kata lembah gogor sebab daerah ini dulu banyak terdapat anak macan (gogor) , seiring perkembangan jaman karena daerah ini dataran tinggi dan banyak hutan jatinya dinamakan desa Gunungjati</t>
  </si>
  <si>
    <t>07┬░54'43.88" S  112┬░43'46.50"</t>
  </si>
  <si>
    <t>Argosuko</t>
  </si>
  <si>
    <t>Kantor Kepala Desa Argosuko</t>
  </si>
  <si>
    <t>Diambil dari nama mbah Suko</t>
  </si>
  <si>
    <t>Dahulu Yang babat alas bernama mbah Suko sehingga daerah ini disebut Argosuko.</t>
  </si>
  <si>
    <t>08┬░01'59.65" S  112┬░44'20.02"</t>
  </si>
  <si>
    <t>35.07.13</t>
  </si>
  <si>
    <t>Kepanjen</t>
  </si>
  <si>
    <t>35.07.07.2010</t>
  </si>
  <si>
    <t>Poncokusumo</t>
  </si>
  <si>
    <t>35.07.08.2011</t>
  </si>
  <si>
    <t>35.07.08.2008</t>
  </si>
  <si>
    <t>35.07.17.2012</t>
  </si>
  <si>
    <t>35.07.07.2011</t>
  </si>
  <si>
    <t>Ngingit</t>
  </si>
  <si>
    <t>Kantor Kepala Desa Ngingit</t>
  </si>
  <si>
    <t>Didaerah ini tersenbunyi jauh dari keramaian istilah jawa Wingit sehinggadinamakan desa Ngingit</t>
  </si>
  <si>
    <t>08┬░01'44.46" S  112┬░42'59.52"</t>
  </si>
  <si>
    <t>Sukolilo</t>
  </si>
  <si>
    <t>Kantor Kepala Desa Sukolilo</t>
  </si>
  <si>
    <t>Senang dan iklas</t>
  </si>
  <si>
    <t>Pada jaman dahulu yang babat alas adalah Mbah Bariman dan istrinya Mbah Maimuna. karena menolong membetulkan sepatu kuda milik seorang pejabat yang datang kedesa itu dengan suka dan iklas,maka pejabat itu memberi nama desa itu Sukolilo.</t>
  </si>
  <si>
    <t>08┬░06'32.71" S  112┬░42'41.50"</t>
  </si>
  <si>
    <t>Kantor Kepala Desa Wajak</t>
  </si>
  <si>
    <t>08┬░06'11.27" S  112┬░44'01.17"</t>
  </si>
  <si>
    <t>Pandanajeng</t>
  </si>
  <si>
    <t>Kantor Kepala Desa Pandanajeng</t>
  </si>
  <si>
    <t>Pandaan  dan Tamiajeng</t>
  </si>
  <si>
    <t>Diambil dari nama dusun Pandaan dan dusun Tamiajeng sehingga dinamakan desa Pandanajeng</t>
  </si>
  <si>
    <t>08┬░00'31.02" S  112┬░43'23.95"</t>
  </si>
  <si>
    <t>Kambingan</t>
  </si>
  <si>
    <t>Kantor Kepala Desa Kambingan</t>
  </si>
  <si>
    <t>08┬░00'45.91" S  112┬░42'38.59"</t>
  </si>
  <si>
    <t>Slamet</t>
  </si>
  <si>
    <t>Kantor Kepala Desa Slamet</t>
  </si>
  <si>
    <t>selamat</t>
  </si>
  <si>
    <t>07┬░59'57.38" S  112┬░43'39.01"</t>
  </si>
  <si>
    <t>Ngebruk</t>
  </si>
  <si>
    <t>Kantor Kepala Desa Ngebruk</t>
  </si>
  <si>
    <t>menumpuk</t>
  </si>
  <si>
    <t>Dahulu Daerah ini banyak gundukan tanah seperti tanah yang menumpuk sehingga daerah ini dinamakan desa Ngebruk</t>
  </si>
  <si>
    <t>08┬░02'49.66" S  112┬░44'17.00"</t>
  </si>
  <si>
    <t>35.07.16.2001</t>
  </si>
  <si>
    <t>35.07.08.2009</t>
  </si>
  <si>
    <t>35.07.08.2012</t>
  </si>
  <si>
    <t>35.07.16.2004</t>
  </si>
  <si>
    <t>35.07.16.2003</t>
  </si>
  <si>
    <t>35.07.16.2007</t>
  </si>
  <si>
    <t>35.07.07.2009</t>
  </si>
  <si>
    <t>Singkalanyar</t>
  </si>
  <si>
    <t>Kantor Kepala Desa Singkalanyar</t>
  </si>
  <si>
    <t>07┬░44'20.94" S  112┬░01'09.38"</t>
  </si>
  <si>
    <t>Watudandang</t>
  </si>
  <si>
    <t>Kantor Kepala Desa Watudandang</t>
  </si>
  <si>
    <t>07┬░41'40.20" S  112┬░01'10.68"</t>
  </si>
  <si>
    <t>Baron</t>
  </si>
  <si>
    <t>Stasiun Kereta Api Baron</t>
  </si>
  <si>
    <t>07┬░36'09.84" S  112┬░02'20.62"</t>
  </si>
  <si>
    <t>Prambon</t>
  </si>
  <si>
    <t>Kantor Camat Prambon</t>
  </si>
  <si>
    <t>07┬░41'52.31" S  112┬░01'11.47"</t>
  </si>
  <si>
    <t>Tanjunganom</t>
  </si>
  <si>
    <t>Kantor Lurah Tanjunganom</t>
  </si>
  <si>
    <t>07┬░37'47.68" S  112┬░01'13.68"</t>
  </si>
  <si>
    <t>Kurungrejo</t>
  </si>
  <si>
    <t>Kantor Kepala Desa Kurungrejo</t>
  </si>
  <si>
    <t>07┬░39'49.47" S  112┬░01'25.87"</t>
  </si>
  <si>
    <t>Tanjungtani</t>
  </si>
  <si>
    <t>Kantor Kepala Desa Tanjungtani</t>
  </si>
  <si>
    <t>07┬░43'15.48" S  112┬░01'29.35"</t>
  </si>
  <si>
    <t>Mabung</t>
  </si>
  <si>
    <t>Kantor Kepala Desa Mabung</t>
  </si>
  <si>
    <t>07┬░34'08.77" S  112┬░01'55.07"</t>
  </si>
  <si>
    <t>35.18.06.2002</t>
  </si>
  <si>
    <t>35.18.06.2012</t>
  </si>
  <si>
    <t>35.18.11</t>
  </si>
  <si>
    <t>35.18.11.1011</t>
  </si>
  <si>
    <t>Kelurahan Tanjunganom</t>
  </si>
  <si>
    <t>35.18.06.2014</t>
  </si>
  <si>
    <t>35.18.06.2008</t>
  </si>
  <si>
    <t>35.18.10.2010</t>
  </si>
  <si>
    <t>Kantor Kepala Desa Jambi</t>
  </si>
  <si>
    <t>07┬░34'09.61" S  112┬░01'11.50"</t>
  </si>
  <si>
    <t>35.18.10.2011</t>
  </si>
  <si>
    <t>Warujayeng</t>
  </si>
  <si>
    <t>Kantor Lurah Warujayeng</t>
  </si>
  <si>
    <t>07┬░37'02.50" S  112┬░01'12.04"</t>
  </si>
  <si>
    <t>35.18.11.1013</t>
  </si>
  <si>
    <t>Kelurahan Warujayeng</t>
  </si>
  <si>
    <t>Pucangan</t>
  </si>
  <si>
    <t>Kantor Kepala Desa Pucangan</t>
  </si>
  <si>
    <t>07┬░29'30.54" S  111┬░13'09.00"</t>
  </si>
  <si>
    <t>Setono</t>
  </si>
  <si>
    <t>Kantor Kepala Desa Setono</t>
  </si>
  <si>
    <t>07┬░31'10.17" S  111┬░13'39.78"</t>
  </si>
  <si>
    <t>Krandegan</t>
  </si>
  <si>
    <t>Kantor Kepala Desa Krandegan</t>
  </si>
  <si>
    <t>07┬░29'54.12" S  111┬░13'45.20"</t>
  </si>
  <si>
    <t>35.21.02.2012</t>
  </si>
  <si>
    <t>Ngrambe</t>
  </si>
  <si>
    <t>35.21.02.2003</t>
  </si>
  <si>
    <t>35.21.02.2011</t>
  </si>
  <si>
    <t>Kantor Bupati Ngawi</t>
  </si>
  <si>
    <t>Bambu</t>
  </si>
  <si>
    <t>Berasal dari kata "awi" yang berarti bambu ditambah huruf sengau "ng" menjadi "Ngawi", artinya  di seberang sungai banyak tanaman bambu. Penduduk membuat anyaman dari bambu untuk diperdagangkan ke pasar.</t>
  </si>
  <si>
    <t>07┬░24'05.44" S  111┬░26'43.72"</t>
  </si>
  <si>
    <t>Sine</t>
  </si>
  <si>
    <t>Kantor Camat Sine</t>
  </si>
  <si>
    <t>07┬░30'34.01" S  111┬░10'00.67"</t>
  </si>
  <si>
    <t>35.21.09.1015</t>
  </si>
  <si>
    <t>Kelurahan Ketanggi</t>
  </si>
  <si>
    <t>35.21.01.2008</t>
  </si>
  <si>
    <t>Manisharjo</t>
  </si>
  <si>
    <t>Kantor Kepala Desa Manisharjo</t>
  </si>
  <si>
    <t>07┬░29'50.02" S  111┬░11'14.25"</t>
  </si>
  <si>
    <t>Kantor Kepala Desa Sidomulyo</t>
  </si>
  <si>
    <t>07┬░30'16.58" S  111┬░11'50.17"</t>
  </si>
  <si>
    <t>Mendiro</t>
  </si>
  <si>
    <t>Kantor Kepala Desa Mendiro</t>
  </si>
  <si>
    <t>07┬░28'59.82" S  111┬░12'08.28"</t>
  </si>
  <si>
    <t>Hargomulyo</t>
  </si>
  <si>
    <t>Kantor Kepala Desa Hargomulyo</t>
  </si>
  <si>
    <t>07┬░32'35.51" S  111┬░12'07.71"</t>
  </si>
  <si>
    <t>Giriharjo</t>
  </si>
  <si>
    <t>Kantor Kepala Desa Giriharjo</t>
  </si>
  <si>
    <t>07┬░31'56.51" S  111┬░12'53.61"</t>
  </si>
  <si>
    <t>Babadan</t>
  </si>
  <si>
    <t>Kantor Kepala Desa Babadan</t>
  </si>
  <si>
    <t>07┬░30'28.56" S  111┬░13'06.60"</t>
  </si>
  <si>
    <t>Widodaren</t>
  </si>
  <si>
    <t>Kantor Camat Widodaren</t>
  </si>
  <si>
    <t>07┬░22'28.37" S  111┬░13'15.63"</t>
  </si>
  <si>
    <t>Puskesmas</t>
  </si>
  <si>
    <t>Walikukun</t>
  </si>
  <si>
    <t>Puskesmas Walikukun</t>
  </si>
  <si>
    <t>07┬░23'29.82" S  111┬░13'18.82"</t>
  </si>
  <si>
    <t>SMP</t>
  </si>
  <si>
    <t>Negeri 2 Widodaren</t>
  </si>
  <si>
    <t>SMP Negeri 2 Widodaren</t>
  </si>
  <si>
    <t>07┬░22'29.90" S  111┬░13'22.44"</t>
  </si>
  <si>
    <t>Kantor Kepala Desa Girimulyo</t>
  </si>
  <si>
    <t>07┬░33'50.83" S  111┬░13'52.26"</t>
  </si>
  <si>
    <t>35.21.02.2007</t>
  </si>
  <si>
    <t>35.21.02.2008</t>
  </si>
  <si>
    <t>35.21.02.2014</t>
  </si>
  <si>
    <t>35.21.02.2001</t>
  </si>
  <si>
    <t>35.21.02.2002</t>
  </si>
  <si>
    <t>35.21.02.2010</t>
  </si>
  <si>
    <t>35.21.12.2009</t>
  </si>
  <si>
    <t>Gendingan</t>
  </si>
  <si>
    <t>35.21.03.2004</t>
  </si>
  <si>
    <t>Jogorogo</t>
  </si>
  <si>
    <t>Monumen</t>
  </si>
  <si>
    <t>Soerjo</t>
  </si>
  <si>
    <t>Monumen Soerjo</t>
  </si>
  <si>
    <t>Nama Gubernur</t>
  </si>
  <si>
    <t>Diambil dari nama raden Mas Tumenggung Aryo Soerjo yang dibunuh oleh PKI</t>
  </si>
  <si>
    <t>07┬░22'43.74" S  111┬░17'02.89"</t>
  </si>
  <si>
    <t>Lawu</t>
  </si>
  <si>
    <t>Gunung Lawu</t>
  </si>
  <si>
    <t>07┬░37'13.54" S  111┬░11'40.10"</t>
  </si>
  <si>
    <t>Ketanggung</t>
  </si>
  <si>
    <t>Kantor Kepala Desa Ketanggung</t>
  </si>
  <si>
    <t>07┬░28'47.02" S  111┬░08'39.90"</t>
  </si>
  <si>
    <t>Pocol</t>
  </si>
  <si>
    <t>Kantor Kepala Desa Pocol</t>
  </si>
  <si>
    <t>07┬░31'34.83" S  111┬░09'28.53"</t>
  </si>
  <si>
    <t>07┬░30'52.79" S  111┬░10'47.34"</t>
  </si>
  <si>
    <t>Tawangrejo</t>
  </si>
  <si>
    <t>Kantor Kepala Desa Tawangrejo</t>
  </si>
  <si>
    <t>07┬░31'31.69" S  111┬░12'13.50"</t>
  </si>
  <si>
    <t>Petungsinarang</t>
  </si>
  <si>
    <t>Kantor Kepala Desa Petungsinarang</t>
  </si>
  <si>
    <t>08┬░03'52.17" S  111┬░14'04.56"</t>
  </si>
  <si>
    <t>35.21.11.2007</t>
  </si>
  <si>
    <t>Kedunggalar</t>
  </si>
  <si>
    <t>Pelanglor</t>
  </si>
  <si>
    <t>35.21.01.2013</t>
  </si>
  <si>
    <t>35.21.01.2006</t>
  </si>
  <si>
    <t>35.21.01.2009</t>
  </si>
  <si>
    <t>35.21.02.2005</t>
  </si>
  <si>
    <t>35.01.08.2001</t>
  </si>
  <si>
    <t>Bandar</t>
  </si>
  <si>
    <t>Kalak</t>
  </si>
  <si>
    <t>Kantor Kepala Desa Kalak</t>
  </si>
  <si>
    <t>08┬░11'29.67" S  110┬░55'54.48"</t>
  </si>
  <si>
    <t>Sendang</t>
  </si>
  <si>
    <t>Kantor Kepala Desa Sendang</t>
  </si>
  <si>
    <t>08┬░11'36.11" S  110┬░56'16.45"</t>
  </si>
  <si>
    <t>Dersono</t>
  </si>
  <si>
    <t>Kantor Kepala Desa Dersono</t>
  </si>
  <si>
    <t>08┬░12'12.69" S  110┬░58'05.91"</t>
  </si>
  <si>
    <t>Kantor Kepala Desa Sukodono</t>
  </si>
  <si>
    <t>08┬░06'19.26" S  110┬░58'23.51"</t>
  </si>
  <si>
    <t>Sekar</t>
  </si>
  <si>
    <t>Kantor Kepala Desa Sekar</t>
  </si>
  <si>
    <t>08┬░06'54.37" S  110┬░58'37.25"</t>
  </si>
  <si>
    <t>Kantor Kepala Desa Gedangan</t>
  </si>
  <si>
    <t>Dinamakan Desa Gedangan karena pada awal terbentuknya diambil dari hasil pertanian masyarakat yang paling menonjol yaitu mayoritas petani hampir dipastikan menanam pisang sebagai sumber penghasilan sehingga dinamakan desa Gedangan yang berarti ΓÇ£ banyak</t>
  </si>
  <si>
    <t>08┬░05'18.65" S  111┬░14'05.72"</t>
  </si>
  <si>
    <t>Ngunut</t>
  </si>
  <si>
    <t>Kantor Kepala Desa Ngunut</t>
  </si>
  <si>
    <t>08┬░01'01.68" S  111┬░14'16.05"</t>
  </si>
  <si>
    <t>35.01.01.2003</t>
  </si>
  <si>
    <t>Donorojo</t>
  </si>
  <si>
    <t>35.01.01.2004</t>
  </si>
  <si>
    <t>35.01.02.2001</t>
  </si>
  <si>
    <t>Pringkuku</t>
  </si>
  <si>
    <t>35.01.01.2009</t>
  </si>
  <si>
    <t>35.01.01.2010</t>
  </si>
  <si>
    <t>35.01.09.2002</t>
  </si>
  <si>
    <t>Tegalombo</t>
  </si>
  <si>
    <t>35.01.08.2002</t>
  </si>
  <si>
    <t>Kantor Bupati Pacitan</t>
  </si>
  <si>
    <t>Pacitan = Pacewetan = Buah Mengkudu di Timur</t>
  </si>
  <si>
    <t>sebutan buah pace, ada pelarian dari Solo istirahat di bawah pohon pace/kejatuhan kemudian sehat maka disebut pacitan</t>
  </si>
  <si>
    <t>08┬░11'33.61" S  111┬░06'12.85"</t>
  </si>
  <si>
    <t>Watukarung</t>
  </si>
  <si>
    <t>Kantor Kepala Desa Watukarung</t>
  </si>
  <si>
    <t>08┬░13'27.01" S  110┬░58'42.97"</t>
  </si>
  <si>
    <t>35.01.04</t>
  </si>
  <si>
    <t>35.01.02.2003</t>
  </si>
  <si>
    <t>Batubelah</t>
  </si>
  <si>
    <t>Gunung Batubelah</t>
  </si>
  <si>
    <t>07┬░05'36.68" S  113┬░26'26.06"</t>
  </si>
  <si>
    <t>Tlonto Ares</t>
  </si>
  <si>
    <t>Kantor Kepala Desa Tlonto Ares</t>
  </si>
  <si>
    <t>06┬░55'50.27" S  113┬░33'02.58"</t>
  </si>
  <si>
    <t>Seddur</t>
  </si>
  <si>
    <t>Kantor Kepala Desa Seddur</t>
  </si>
  <si>
    <t>07┬░01'55.21" S  113┬░33'14.13"</t>
  </si>
  <si>
    <t>Pakong</t>
  </si>
  <si>
    <t>Kantor Kepala Desa Pakong</t>
  </si>
  <si>
    <t>07┬░01'48.80" S  113┬░32'51.45"</t>
  </si>
  <si>
    <t>Klompang Barat</t>
  </si>
  <si>
    <t>Kantor Kepala Desa Klompang Barat</t>
  </si>
  <si>
    <t>07┬░03'00.52" S  113┬░33'27.65"</t>
  </si>
  <si>
    <t>35.28.06</t>
  </si>
  <si>
    <t>Palenggaan</t>
  </si>
  <si>
    <t>35.28.10.2011</t>
  </si>
  <si>
    <t>35.28.09.2009</t>
  </si>
  <si>
    <t>35.28.09.2010</t>
  </si>
  <si>
    <t>35.28.09.2002</t>
  </si>
  <si>
    <t>Bukek</t>
  </si>
  <si>
    <t>Gunung Bukek</t>
  </si>
  <si>
    <t>07┬░11'11.56" S  113┬░26'59.48"</t>
  </si>
  <si>
    <t>Torenang</t>
  </si>
  <si>
    <t>Gunung Torenang</t>
  </si>
  <si>
    <t>07┬░05'32.20" S  113┬░25'48.15"</t>
  </si>
  <si>
    <t>Bujudan</t>
  </si>
  <si>
    <t>Gunung Bujudan</t>
  </si>
  <si>
    <t>07┬░05'28.82" S  113┬░31'40.27"</t>
  </si>
  <si>
    <t>Larangan Dalam</t>
  </si>
  <si>
    <t>Kantor Kepala Desa Larangan Dalam</t>
  </si>
  <si>
    <t>07┬░07'07.68" S  113┬░33'10.21"</t>
  </si>
  <si>
    <t>Tampojung Guwa</t>
  </si>
  <si>
    <t>Kantor Kepala Desa Tampojung Guwa</t>
  </si>
  <si>
    <t>07┬░00'11.38" S  113┬░33'10.82"</t>
  </si>
  <si>
    <t>Kantor Kepala Desa Galis</t>
  </si>
  <si>
    <t>07┬░09'25.78" S  113┬░33'17.12"</t>
  </si>
  <si>
    <t>35.28.01</t>
  </si>
  <si>
    <t>Tlanakan</t>
  </si>
  <si>
    <t>35.28.12</t>
  </si>
  <si>
    <t>Kadur</t>
  </si>
  <si>
    <t>35.28.08.2008</t>
  </si>
  <si>
    <t>Larangan</t>
  </si>
  <si>
    <t>35.28.10.2004</t>
  </si>
  <si>
    <t>35.28.03.2005</t>
  </si>
  <si>
    <t>Kantor Bupati Pamekasan</t>
  </si>
  <si>
    <t>Madura</t>
  </si>
  <si>
    <t>Titip pesan</t>
  </si>
  <si>
    <t>07┬░09'26.66" S  113┬░28'18.55"</t>
  </si>
  <si>
    <t>Kantor Camat Galis</t>
  </si>
  <si>
    <t>07┬░09'23.39" S  113┬░33'04.32"</t>
  </si>
  <si>
    <t>Kantor Camat Waru</t>
  </si>
  <si>
    <t>06┬░56'31.49" S  113┬░33'01.12"</t>
  </si>
  <si>
    <t>Kantor Camat Kadur</t>
  </si>
  <si>
    <t>07┬░06'02.52" S  113┬░33'24.08"</t>
  </si>
  <si>
    <t>35.28.04</t>
  </si>
  <si>
    <t>35.28.10.2010</t>
  </si>
  <si>
    <t>Waru Barat</t>
  </si>
  <si>
    <t>35.28.12.2008</t>
  </si>
  <si>
    <t>Pakukerto</t>
  </si>
  <si>
    <t>Kantor Kepala Desa Pakukerto</t>
  </si>
  <si>
    <t>07┬░43'33.18" S  112┬░42'41.50"</t>
  </si>
  <si>
    <t>Wedoro</t>
  </si>
  <si>
    <t>Kantor Kepala Desa Wedoro</t>
  </si>
  <si>
    <t>07┬░39'47.93" S  112┬░42'42.28"</t>
  </si>
  <si>
    <t>Pager</t>
  </si>
  <si>
    <t>Kantor Kepala Desa Pager</t>
  </si>
  <si>
    <t>07┬░45'13.55" S  112┬░42'48.74"</t>
  </si>
  <si>
    <t>Kantor Kepala Desa Lemahbang</t>
  </si>
  <si>
    <t>07┬░42'35.29" S  112┬░42'50.91"</t>
  </si>
  <si>
    <t>Sekarmojo</t>
  </si>
  <si>
    <t>Kantor Kepala Desa Sekarmojo</t>
  </si>
  <si>
    <t>07┬░46'22.28" S  112┬░42'55.88"</t>
  </si>
  <si>
    <t>Kemirisewu</t>
  </si>
  <si>
    <t>Kantor Kepala Desa Kemirisewu</t>
  </si>
  <si>
    <t>07┬░37'28.25" S  112┬░43'02.97"</t>
  </si>
  <si>
    <t>35.14.09.2002</t>
  </si>
  <si>
    <t>35.14.11.2004</t>
  </si>
  <si>
    <t>Pandaan</t>
  </si>
  <si>
    <t>35.14.08.2008</t>
  </si>
  <si>
    <t>35.14.09.2009</t>
  </si>
  <si>
    <t>35.14.08.2002</t>
  </si>
  <si>
    <t>35.14.11.2017</t>
  </si>
  <si>
    <t>Kebonwaris</t>
  </si>
  <si>
    <t>Kantor Kepala Desa Kebonwaris</t>
  </si>
  <si>
    <t>07┬░38'33.09" S  112┬░42'41.32"</t>
  </si>
  <si>
    <t>Sentul</t>
  </si>
  <si>
    <t>Kantor Kepala Desa Sentul</t>
  </si>
  <si>
    <t>07┬░49'03.51" S  112┬░42'45.82"</t>
  </si>
  <si>
    <t>Kantor Kepala Desa Sumbersuko</t>
  </si>
  <si>
    <t>07┬░44'28.44" S  112┬░42'57.65"</t>
  </si>
  <si>
    <t>Mojotengah</t>
  </si>
  <si>
    <t>Kantor Kepala Desa Mojotengah</t>
  </si>
  <si>
    <t>07┬░40'57.67" S  112┬░42'57.29"</t>
  </si>
  <si>
    <t>35.14.11.2013</t>
  </si>
  <si>
    <t>35.14.01.2008</t>
  </si>
  <si>
    <t>35.14.08.2011</t>
  </si>
  <si>
    <t>35.14.09.2013</t>
  </si>
  <si>
    <t>Kantor Bupati Ponorogo</t>
  </si>
  <si>
    <t>Manusia yang memahami dirinya</t>
  </si>
  <si>
    <t>Berasal dari kata "Pramana Raga" yang berarti Pramana = daya kekuatan, Raga = tubuh, akhirnya menjadi Ponorogo</t>
  </si>
  <si>
    <t>07┬░52'11.43" S  111┬░27'46.12"</t>
  </si>
  <si>
    <t>PLTA</t>
  </si>
  <si>
    <t>Ngebel</t>
  </si>
  <si>
    <t>PLTA Ngebel</t>
  </si>
  <si>
    <t>ngebel=ngembel=basah/berair</t>
  </si>
  <si>
    <t>Ada seorang anak jelmaan dari ular naga Baruklinting, yang mengadakan sayembara utk mencabut lidi. Karena tidak ada yang mampu, akhirnya dia sendiri yang mencabut. Dari lidi yang dicabut keluarlah air terus menerus. Dari situ tempat itu basah/ngembel, ma</t>
  </si>
  <si>
    <t>07┬░48'30.74" S  111┬░37'38.63"</t>
  </si>
  <si>
    <t>Gunung Depok</t>
  </si>
  <si>
    <t>08┬░09'19.00" S  111┬░27'00.44"</t>
  </si>
  <si>
    <t>Moyo</t>
  </si>
  <si>
    <t>Gunung Moyo</t>
  </si>
  <si>
    <t>08┬░09'04.53" S  111┬░28'13.27"</t>
  </si>
  <si>
    <t>Pucak</t>
  </si>
  <si>
    <t>Gunung Pucak</t>
  </si>
  <si>
    <t>08┬░08'58.23" S  111┬░24'56.84"</t>
  </si>
  <si>
    <t>Warugogol</t>
  </si>
  <si>
    <t>Gunung Warugogol</t>
  </si>
  <si>
    <t>08┬░08'16.39" S  111┬░27'29.07"</t>
  </si>
  <si>
    <t>Ngukiran</t>
  </si>
  <si>
    <t>Gunung Ngukiran</t>
  </si>
  <si>
    <t>08┬░07'55.49" S  111┬░25'53.00"</t>
  </si>
  <si>
    <t>Banu</t>
  </si>
  <si>
    <t>Gunung Banu</t>
  </si>
  <si>
    <t>08┬░06'36.09" S  111┬░31'10.33"</t>
  </si>
  <si>
    <t>Banyon</t>
  </si>
  <si>
    <t>Gunung Banyon</t>
  </si>
  <si>
    <t>08┬░06'32.45" S  111┬░26'25.08"</t>
  </si>
  <si>
    <t>Lembayungan</t>
  </si>
  <si>
    <t>Gunung Lembayungan</t>
  </si>
  <si>
    <t>08┬░06'31.54" S  111┬░22'40.69"</t>
  </si>
  <si>
    <t>Watuputih</t>
  </si>
  <si>
    <t>Gunung Watuputih</t>
  </si>
  <si>
    <t>08┬░05'15.34" S  111┬░25'26.93"</t>
  </si>
  <si>
    <t>35.02.17</t>
  </si>
  <si>
    <t>35.02.19</t>
  </si>
  <si>
    <t>35.02.02</t>
  </si>
  <si>
    <t>Ngrayun</t>
  </si>
  <si>
    <t>Wonokerto</t>
  </si>
  <si>
    <t>Kantor Kepala Desa Wonokerto</t>
  </si>
  <si>
    <t>07┬░55'24.26" S  113┬░00'00.91"</t>
  </si>
  <si>
    <t>35.13.01.2007</t>
  </si>
  <si>
    <t>Sukapura</t>
  </si>
  <si>
    <t>Ngadisari</t>
  </si>
  <si>
    <t>Kantor Kepala Desa Ngadisari</t>
  </si>
  <si>
    <t>07┬░54'57.08" S  112┬░59'01.12"</t>
  </si>
  <si>
    <t>Jetak</t>
  </si>
  <si>
    <t>Kantor Kepala Desa Jetak</t>
  </si>
  <si>
    <t>07┬░54'55.60" S  112┬░59'12.51"</t>
  </si>
  <si>
    <t>Kantor Kepala Desa Ngadirejo</t>
  </si>
  <si>
    <t>07┬░55'50.79" S  112┬░59'56.19"</t>
  </si>
  <si>
    <t>Sapikerep</t>
  </si>
  <si>
    <t>Kantor Kepala Desa Sapikerep</t>
  </si>
  <si>
    <t>07┬░54'32.79" S  113┬░02'19.68"</t>
  </si>
  <si>
    <t>35.13.01.2001</t>
  </si>
  <si>
    <t>35.13.01.2003</t>
  </si>
  <si>
    <t>35.13.01.2005</t>
  </si>
  <si>
    <t>35.13.01.2008</t>
  </si>
  <si>
    <t>Wonotoro</t>
  </si>
  <si>
    <t>Kantor Kepala Desa Wonotoro</t>
  </si>
  <si>
    <t>07┬░54'58.17" S  112┬░59'07.86"</t>
  </si>
  <si>
    <t>Sumberanom</t>
  </si>
  <si>
    <t>Kantor Kepala Desa Sumberanom</t>
  </si>
  <si>
    <t>07┬░57'49.92" S  113┬░02'29.72"</t>
  </si>
  <si>
    <t>Ngadas</t>
  </si>
  <si>
    <t>Kantor Kepala Desa Ngadas</t>
  </si>
  <si>
    <t>07┬░55'15.20" S  112┬░59'50.54"</t>
  </si>
  <si>
    <t>Wonokerso</t>
  </si>
  <si>
    <t>Kantor Kepala Desa Wonokerso</t>
  </si>
  <si>
    <t>07┬░56'49.36" S  113┬░01'40.92"</t>
  </si>
  <si>
    <t>35.13.01.2002</t>
  </si>
  <si>
    <t>35.13.02.2007</t>
  </si>
  <si>
    <t>Sumber</t>
  </si>
  <si>
    <t>35.13.01.2004</t>
  </si>
  <si>
    <t>35.13.02.2004</t>
  </si>
  <si>
    <t>Noreh</t>
  </si>
  <si>
    <t>Kantor Kepala Desa Noreh</t>
  </si>
  <si>
    <t>sampang</t>
  </si>
  <si>
    <t>07┬░12'43.48" S  113┬░02'28.32"</t>
  </si>
  <si>
    <t>Bundah</t>
  </si>
  <si>
    <t>Kantor Kepala Desa Bundah</t>
  </si>
  <si>
    <t>07┬░10'31.87" S  113┬░03'27.03"</t>
  </si>
  <si>
    <t>Sreseh</t>
  </si>
  <si>
    <t>Kantor Camat Sreseh</t>
  </si>
  <si>
    <t>07┬░13'22.11" S  113┬░04'24.95"</t>
  </si>
  <si>
    <t>Junuk</t>
  </si>
  <si>
    <t>Kantor Kepala Desa Junuk</t>
  </si>
  <si>
    <t>07┬░09'55.13" S  113┬░04'35.18"</t>
  </si>
  <si>
    <t>Plasah</t>
  </si>
  <si>
    <t>Kantor Kepala Desa Plasah</t>
  </si>
  <si>
    <t>07┬░10'36.82" S  113┬░04'42.02"</t>
  </si>
  <si>
    <t>Klobur</t>
  </si>
  <si>
    <t>Kantor Kepala Desa Klobur</t>
  </si>
  <si>
    <t>07┬░11'51.61" S  113┬░04'55.33"</t>
  </si>
  <si>
    <t>Marparan</t>
  </si>
  <si>
    <t>Kantor Kepala Desa Marparan</t>
  </si>
  <si>
    <t>07┬░10'48.02" S  113┬░05'59.09"</t>
  </si>
  <si>
    <t>Kantor Kepala Desa Taman</t>
  </si>
  <si>
    <t>07┬░13'35.88" S  113┬░06'23.98"</t>
  </si>
  <si>
    <t>Madrasah</t>
  </si>
  <si>
    <t>Tartilul Athfal</t>
  </si>
  <si>
    <t>Madrasah Tartilul Athfal</t>
  </si>
  <si>
    <t>07┬░07'16.36" S  113┬░06'30.79"</t>
  </si>
  <si>
    <t>35.27.01.2001</t>
  </si>
  <si>
    <t>35.27.01.2009</t>
  </si>
  <si>
    <t>35.27.01.2002</t>
  </si>
  <si>
    <t>Labuhan</t>
  </si>
  <si>
    <t>35.27.01.2012</t>
  </si>
  <si>
    <t>Junok</t>
  </si>
  <si>
    <t>35.27.01.2011</t>
  </si>
  <si>
    <t>35.27.01.2007</t>
  </si>
  <si>
    <t>35.27.01.2006</t>
  </si>
  <si>
    <t>35.27.01.2003</t>
  </si>
  <si>
    <t>35.27.07.2005</t>
  </si>
  <si>
    <t>Jrengik</t>
  </si>
  <si>
    <t>Margantoko</t>
  </si>
  <si>
    <t>Kantor Kepala Desa Labuhan</t>
  </si>
  <si>
    <t>07┬░13'19.96" S  113┬░04'42.47"</t>
  </si>
  <si>
    <t>Labang</t>
  </si>
  <si>
    <t>Kantor Kepala Desa Labang</t>
  </si>
  <si>
    <t>07┬░11'11.09" S  113┬░03'36.94"</t>
  </si>
  <si>
    <t>Bangsah</t>
  </si>
  <si>
    <t>Kantor Kepala Desa Bangsah</t>
  </si>
  <si>
    <t>07┬░10'22.75" S  113┬░03'56.61"</t>
  </si>
  <si>
    <t>Kantor Kepala Desa Sreseh</t>
  </si>
  <si>
    <t>07┬░12'50.96" S  113┬░07'43.58"</t>
  </si>
  <si>
    <t>35.27.01.2008</t>
  </si>
  <si>
    <t>35.27.01.2010</t>
  </si>
  <si>
    <t>35.27.01.2004</t>
  </si>
  <si>
    <t>Blurukidul</t>
  </si>
  <si>
    <t>Kantor Kepala Desa Blurukidul</t>
  </si>
  <si>
    <t>Pada jaman dahulu sesepuh yang membabat desa menemukan pohon bernama kenduru yang terletak di sebelah selatan / kidul sungai sehingga di namakan desa bluru kidul</t>
  </si>
  <si>
    <t>07┬░26'54.45" S  112┬░43'56.78"</t>
  </si>
  <si>
    <t>Kantor Kepala Desa Kemiri</t>
  </si>
  <si>
    <t>Pada suatu kejadian ada seekor buaya yang terjepit pohon kemiri, dan secara kebetulan ada sekelompok masyarakat membebaskan buaya yang terjepit pohon kemiri dan akhirnya buaya tersebut bebas dari jepitan pohon kemiri. Akhirnya masyarakat di sekitar menam</t>
  </si>
  <si>
    <t>07┬░26'24.55" S  112┬░43'48.33"</t>
  </si>
  <si>
    <t>35.15.08.2015</t>
  </si>
  <si>
    <t>35.15.08.2016</t>
  </si>
  <si>
    <t>Tenggulunan</t>
  </si>
  <si>
    <t>Kantor Kepala Desa Tenggulunan</t>
  </si>
  <si>
    <t>07┬░28'15.51" S  112┬░42'34.38"</t>
  </si>
  <si>
    <t>Pagerwojo</t>
  </si>
  <si>
    <t>Kantor Kepala Desa Pagerwojo</t>
  </si>
  <si>
    <t>07┬░26'13.99" S  112┬░42'33.03"</t>
  </si>
  <si>
    <t>35.15.07.2021</t>
  </si>
  <si>
    <t>35.15.15.2002</t>
  </si>
  <si>
    <t>Buduran</t>
  </si>
  <si>
    <t>Kantor Pos</t>
  </si>
  <si>
    <t>Sadang</t>
  </si>
  <si>
    <t>Kantor Pos Sadang</t>
  </si>
  <si>
    <t>07┬░22'41.77" S  112┬░40'42.84"</t>
  </si>
  <si>
    <t>Pucang</t>
  </si>
  <si>
    <t>Kantor Lurah Pucang</t>
  </si>
  <si>
    <t>Pohon Pinang Sawit</t>
  </si>
  <si>
    <t>Dulu banyak tanaman pohon pinang (orang jawa biasa menyebutnya jambe atau pucang sawit).</t>
  </si>
  <si>
    <t>07┬░26'26.39" S  112┬░43'18.08"</t>
  </si>
  <si>
    <t>35.15.13.2006</t>
  </si>
  <si>
    <t>35.15.08.1017</t>
  </si>
  <si>
    <t>Kelurahan Pucang</t>
  </si>
  <si>
    <t>Kaduara Timur</t>
  </si>
  <si>
    <t>Kantor Kepala Desa Kaduara Timur</t>
  </si>
  <si>
    <t>Ber adu suara</t>
  </si>
  <si>
    <t>Kaduara timur dari kata kadu yang berarti ber adu, ara yang berarti suara, konon dahulu untuk menentukan batas kabupaten Adipati sumenep dan Adipati pamekasan sempat ber adu suara/argumen sehingga penduduk menamakan desa dengan sebutan Kaduara Timur</t>
  </si>
  <si>
    <t>07┬░07'08.59" S  113┬░36'45.38"</t>
  </si>
  <si>
    <t>Laranganperreng</t>
  </si>
  <si>
    <t>Kantor Kepala Desa Laranganperreng</t>
  </si>
  <si>
    <t>Dilarang berperang</t>
  </si>
  <si>
    <t>Larangan Perreng, dari kata Larangan dari kata dilarang dan Perreng artinya berperang (Madura) konon pada jaman penjajahan musuh tidak bisa masuk berperang didaerah ini</t>
  </si>
  <si>
    <t>07┬░06'18.13" S  113┬░37'35.97"</t>
  </si>
  <si>
    <t>Beragung</t>
  </si>
  <si>
    <t>Kantor Kepala Desa Beragung</t>
  </si>
  <si>
    <t>Sumber besar</t>
  </si>
  <si>
    <t>Desa Bragung atau Beragung berasal dari kata Ber atau suber (mata air) dan Agung (besar) sehingga desa ini dinamakan Beragung lama kelamaan orang menyebutnya Bragung</t>
  </si>
  <si>
    <t>07┬░02'01.23" S  113┬░39'28.90"</t>
  </si>
  <si>
    <t>Payudankarangsokon</t>
  </si>
  <si>
    <t>Kantor Kepala Desa Payudankarangsokon</t>
  </si>
  <si>
    <t>Sumber air pertama di pekarangan sukun</t>
  </si>
  <si>
    <t>Payudan dari kata sumber air pertama, karangsokon dari kata pekarangan buah sukun. Dahulu di desa ini ada mata air di pekarangan buah sukun. Dikemudian masyarakat menyebut desa ini dengan Payudan Karang sokon</t>
  </si>
  <si>
    <t>07┬░02'18.90" S  113┬░36'11.44"</t>
  </si>
  <si>
    <t>Batuampar</t>
  </si>
  <si>
    <t>Kantor Kepala Desa Batuampar</t>
  </si>
  <si>
    <t>Hamparan bebatuan</t>
  </si>
  <si>
    <t>Di desa ini dahulu sebagian besar wilayahnya merupakan hamparan bebatuan kapur meskipun saat ini batuan kapur tersebut sudah sedikit dikarenakan penggalian untuk dijadikan bahan bangunan</t>
  </si>
  <si>
    <t>07┬░02'00.52" S  113┬░35'32.41"</t>
  </si>
  <si>
    <t>Bakeong</t>
  </si>
  <si>
    <t>Kantor Kepala Desa Bakeong</t>
  </si>
  <si>
    <t>Nama burung keong</t>
  </si>
  <si>
    <t>Menurut cerita masyarakat konon dahulu terdapat burung yang bisa bicara seperti orang</t>
  </si>
  <si>
    <t>07┬░02'43.94" S  113┬░36'55.08"</t>
  </si>
  <si>
    <t>Aengpanas</t>
  </si>
  <si>
    <t>Kantor Kepala Desa Aengpanas</t>
  </si>
  <si>
    <t>Air panas</t>
  </si>
  <si>
    <t>Aengpanas berasal dari kata Aeng/ Air dan kata Panas, karena di salah satu kampung ini terdapat sumber Airpanas maka masyarakat menyebut desa ini desa Aengpanas</t>
  </si>
  <si>
    <t>07┬░05'45.84" S  113┬░41'05.31"</t>
  </si>
  <si>
    <t>35.29.11.2001</t>
  </si>
  <si>
    <t>Sumenep</t>
  </si>
  <si>
    <t>Pragaan</t>
  </si>
  <si>
    <t>35.29.11.2005</t>
  </si>
  <si>
    <t>Larangan Perreng</t>
  </si>
  <si>
    <t>35.29.09.2007</t>
  </si>
  <si>
    <t>Guluk-Guluk</t>
  </si>
  <si>
    <t>Bragung</t>
  </si>
  <si>
    <t>35.29.09.2011</t>
  </si>
  <si>
    <t>Payudan Karangsokon</t>
  </si>
  <si>
    <t>35.29.09.2012</t>
  </si>
  <si>
    <t>35.29.09.2001</t>
  </si>
  <si>
    <t>35.29.11.2013</t>
  </si>
  <si>
    <t>Aeng Panas</t>
  </si>
  <si>
    <t>Lombang</t>
  </si>
  <si>
    <t>Pantai Lombang</t>
  </si>
  <si>
    <t>07┬░12'55.19" S  113┬░47'23.96"</t>
  </si>
  <si>
    <t>Kantor Bupati Sumenep</t>
  </si>
  <si>
    <t>Soengenep (org yg kesana harus menginap dan bahagia</t>
  </si>
  <si>
    <t>napak tilas dari Raden Jokotole dr perkawinn tersebut arya wiraraja yg menjadi badipati sumenep pd tgl 31 Oktobr 1269 Masehi</t>
  </si>
  <si>
    <t>07┬░00'50.98" S  113┬░51'48.86"</t>
  </si>
  <si>
    <t>Dermaga</t>
  </si>
  <si>
    <t>Gayam</t>
  </si>
  <si>
    <t>Dermaga Gayam</t>
  </si>
  <si>
    <t>07┬░10'01.45" S  114┬░19'36.30"</t>
  </si>
  <si>
    <t>Pajudan</t>
  </si>
  <si>
    <t>Gunung Pajudan</t>
  </si>
  <si>
    <t>"Payudan = pajuddan = dari kata sumber air pertama "</t>
  </si>
  <si>
    <t>07┬░01'06.68" S  113┬░37'08.61"</t>
  </si>
  <si>
    <t>Payudandaleman</t>
  </si>
  <si>
    <t>Kantor Kepala Desa Payudandaleman</t>
  </si>
  <si>
    <t>Rumah singgah</t>
  </si>
  <si>
    <t>Payudan dari kata sumber air pertama, daleman dari kata rumah singgah. Dahulu desa ini tempat istirahat Jokotole dan masih terdapat di daerah Payudan, kemudian masyarakat menyebut desa ini dengan Payudan Daleman</t>
  </si>
  <si>
    <t>07┬░02'02.33" S  113┬░37'01.23"</t>
  </si>
  <si>
    <t>Ketawanglaok</t>
  </si>
  <si>
    <t>Kantor Kepala Desa Ketawanglaok</t>
  </si>
  <si>
    <t>Dikejar lari ke Selatan</t>
  </si>
  <si>
    <t>Desa Ketawanglaok berasal dari kata ketabang yang berarti dikejar dan laok yang berarti Selatan, konon menurut cerita terjadi perselisihan antar warga. Salah satu kelompok warga tersebut ada yang lari dan di kejar menuju arah selatan</t>
  </si>
  <si>
    <t>07┬░02'10.30" S  113┬░40'32.01"</t>
  </si>
  <si>
    <t>07┬░03'08.28" S  113┬░41'13.30"</t>
  </si>
  <si>
    <t>35.29.08</t>
  </si>
  <si>
    <t>Giliginting</t>
  </si>
  <si>
    <t>35.29.01</t>
  </si>
  <si>
    <t>Kota Sumenep</t>
  </si>
  <si>
    <t>35.29.20</t>
  </si>
  <si>
    <t>35.29.09</t>
  </si>
  <si>
    <t>35.29.09.2010</t>
  </si>
  <si>
    <t>Payudan Daleman</t>
  </si>
  <si>
    <t>35.29.09.2005</t>
  </si>
  <si>
    <t>Ketawang Laok</t>
  </si>
  <si>
    <t>Bandara</t>
  </si>
  <si>
    <t>Trunojoyo</t>
  </si>
  <si>
    <t>Bandara Trunojoyo</t>
  </si>
  <si>
    <t>Raden Trunojoyo, sering pula ditulis Trunajaya, atau gelarnya Panembahan Maduretno (Madura, k.1649 - Payak, Bantul, 2 Januari 1680) adalah seorang bangsawan Madura yang pernah melakukan pemberontakan terhadap pemerintahan Amangkurat I dan Amangkurat II d</t>
  </si>
  <si>
    <t>07┬░01'26.77" S  113┬░53'25.03"</t>
  </si>
  <si>
    <t>Sanggung</t>
  </si>
  <si>
    <t>Gunung Sanggung</t>
  </si>
  <si>
    <t>Tempat yang mulia</t>
  </si>
  <si>
    <t>Karena disekitar lokasi gunung ini terdapat batuan marmer yang besar dan sangat enak/nyaman digunakan untuk cangkruan (Sanggung)</t>
  </si>
  <si>
    <t>08┬░16'59.41" S  111┬░27'28.98"</t>
  </si>
  <si>
    <t>Trenggalek</t>
  </si>
  <si>
    <t>Kantor Bupati Trenggalek</t>
  </si>
  <si>
    <t>terang ing galih (terang di hati)</t>
  </si>
  <si>
    <t>08┬░02'53.04" S  111┬░42'32.69"</t>
  </si>
  <si>
    <t>Kukusan</t>
  </si>
  <si>
    <t>Gunung Kukusan</t>
  </si>
  <si>
    <t>kerucut</t>
  </si>
  <si>
    <t>Karena gunung ini puncaknya meruncing dan bila dilihat dari jauh nampak seperti kukusan atau kerucut</t>
  </si>
  <si>
    <t>08┬░19'43.25" S  111┬░38'57.40"</t>
  </si>
  <si>
    <t>Bulupayung</t>
  </si>
  <si>
    <t>Gunung Bulupayung</t>
  </si>
  <si>
    <t>Nama pohon dan Payung</t>
  </si>
  <si>
    <t>Karena dipuncak gunung ini terdapat pohon yang bernama pohon Bulu yang memiliki daun yang lebat dan bila dilihat dari jauh seakan-akan menyerupai Payung sehingga gunung ini disebut Bulupayung</t>
  </si>
  <si>
    <t>08┬░19'04.57" S  111┬░37'52.83"</t>
  </si>
  <si>
    <t>Gentong</t>
  </si>
  <si>
    <t>Gunung Gentong</t>
  </si>
  <si>
    <t>Tempat air</t>
  </si>
  <si>
    <t>Menurut cerita setempat digunung ini dahulu terdapat gentong (tempat air) yang jatuh dari puncak sehingga dinamakan gunung Gentong</t>
  </si>
  <si>
    <t>08┬░18'28.88" S  111┬░38'55.95"</t>
  </si>
  <si>
    <t>Cilik</t>
  </si>
  <si>
    <t>Gunung Cilik</t>
  </si>
  <si>
    <t>Kecil</t>
  </si>
  <si>
    <t>Karena gunung ini mempunyai ukuran lebuh kecil/cilik daripada gunung lainya</t>
  </si>
  <si>
    <t>08┬░18'19.53" S  111┬░38'41.03"</t>
  </si>
  <si>
    <t>Suwari</t>
  </si>
  <si>
    <t>Gunung Suwari</t>
  </si>
  <si>
    <t>08┬░18'19.09" S  111┬░27'55.35"</t>
  </si>
  <si>
    <t>Plaosan</t>
  </si>
  <si>
    <t>Gunung Plaosan</t>
  </si>
  <si>
    <t>Jenis empon-empon (tumbuhan)</t>
  </si>
  <si>
    <t>Karena digunung ini banyak dijumpai tanaman Laos yaitu jenis tanaman yang bermanfaat untuk bumbu masak maupun obat sehingga disebutlah gunung ini dengan Plaosan</t>
  </si>
  <si>
    <t>08┬░17'38.82" S  111┬░35'55.51"</t>
  </si>
  <si>
    <t>Kebo</t>
  </si>
  <si>
    <t>Gunung Kebo</t>
  </si>
  <si>
    <t>Karung</t>
  </si>
  <si>
    <t>Menurut cerita dahulu tempat ini sangat subur sehingga masyarakat sekitar kehidupannya sangat makmur atau orang setempat bilang panenya sekebo-kebo (sekarung-karung)</t>
  </si>
  <si>
    <t>08┬░17'34.53" S  111┬░27'11.88"</t>
  </si>
  <si>
    <t>Tumpaksempu</t>
  </si>
  <si>
    <t>Gunung Tumpaksempu</t>
  </si>
  <si>
    <t>08┬░17'29.78" S  111┬░28'02.14"</t>
  </si>
  <si>
    <t>Kedaton</t>
  </si>
  <si>
    <t>Gunung Kedaton</t>
  </si>
  <si>
    <t>Pada zaman dahulu ada orang yang kesurupan di tempat ini,dan ia melihat,puteri-puteri Keraton atau Pasanggrahan di tempat ini.sehiingga gunung ini dinamakan Gunung Kedaton (taman)</t>
  </si>
  <si>
    <t>08┬░17'07.85" S  111┬░42'37.73"</t>
  </si>
  <si>
    <t>Gunung Jati</t>
  </si>
  <si>
    <t>Nama pohon</t>
  </si>
  <si>
    <t>Karena gunung ini dahulu merupakan hutan Jati</t>
  </si>
  <si>
    <t>08┬░16'57.80" S  111┬░34'18.66"</t>
  </si>
  <si>
    <t>35.03.01</t>
  </si>
  <si>
    <t>Panggul</t>
  </si>
  <si>
    <t>35.03.11</t>
  </si>
  <si>
    <t>35.03.02</t>
  </si>
  <si>
    <t>Munjungan</t>
  </si>
  <si>
    <t>35.03.08</t>
  </si>
  <si>
    <t>Watulimo</t>
  </si>
  <si>
    <t>Kumbokarno</t>
  </si>
  <si>
    <t>Gunung Kumbokarno</t>
  </si>
  <si>
    <t>Tokoh Pewayangan</t>
  </si>
  <si>
    <t>tempat pertempuran antara Raden Kumbokarno dan Hanoman yang membela kakaknya Rahwana dalam merebut Dewi Sinta yang akirnya Kumbokarno gugur dan jasadnya terpotong-potong hingga hanya tersisa potongan tubuh bagian tengahnya saja</t>
  </si>
  <si>
    <t>08┬░18'55.12" S  111┬░42'10.84"</t>
  </si>
  <si>
    <t>Sunan Bonang</t>
  </si>
  <si>
    <t>Makam Sunan Bonang</t>
  </si>
  <si>
    <t>06┬░53'42.31" S  112┬░03'47.53"</t>
  </si>
  <si>
    <t>35.23.16</t>
  </si>
  <si>
    <t>Tuban</t>
  </si>
  <si>
    <t>Kantor Bupati Tuban</t>
  </si>
  <si>
    <t>meTu Banyune</t>
  </si>
  <si>
    <t>06┬░53'47.63" S  112┬░03'54.05"</t>
  </si>
  <si>
    <t>Benda</t>
  </si>
  <si>
    <t>Gunung Benda</t>
  </si>
  <si>
    <t>07┬░05'27.89" S  111┬░45'07.52"</t>
  </si>
  <si>
    <t>Kendil</t>
  </si>
  <si>
    <t>Gunung Kendil</t>
  </si>
  <si>
    <t>07┬░03'59.22" S  111┬░57'48.44"</t>
  </si>
  <si>
    <t>Kewawun</t>
  </si>
  <si>
    <t>Gunung Kewawun</t>
  </si>
  <si>
    <t>07┬░03'50.78" S  111┬░51'10.04"</t>
  </si>
  <si>
    <t>Karangilang</t>
  </si>
  <si>
    <t>Gunung Karangilang</t>
  </si>
  <si>
    <t>07┬░03'36.39" S  111┬░59'11.41"</t>
  </si>
  <si>
    <t>Selobolong</t>
  </si>
  <si>
    <t>Gunung Selobolong</t>
  </si>
  <si>
    <t>07┬░03'30.97" S  111┬░57'14.00"</t>
  </si>
  <si>
    <t>Guwobuguh</t>
  </si>
  <si>
    <t>Gunung Guwobuguh</t>
  </si>
  <si>
    <t>07┬░03'16.23" S  111┬░57'08.59"</t>
  </si>
  <si>
    <t>Guwokikik</t>
  </si>
  <si>
    <t>Gunung Guwokikik</t>
  </si>
  <si>
    <t>07┬░03'07.88" S  111┬░56'44.10"</t>
  </si>
  <si>
    <t>Ngabukan</t>
  </si>
  <si>
    <t>Gunung Ngabukan</t>
  </si>
  <si>
    <t>07┬░03'02.95" S  111┬░59'56.65"</t>
  </si>
  <si>
    <t>Bogayung</t>
  </si>
  <si>
    <t>Gunung Bogayung</t>
  </si>
  <si>
    <t>07┬░02'55.00" S  111┬░52'06.62"</t>
  </si>
  <si>
    <t>Pencit</t>
  </si>
  <si>
    <t>Gunung Pencit</t>
  </si>
  <si>
    <t>07┬░02'51.63" S  112┬░00'06.97"</t>
  </si>
  <si>
    <t>Guwopawon</t>
  </si>
  <si>
    <t>Gunung Guwopawon</t>
  </si>
  <si>
    <t>07┬░02'37.12" S  112┬░00'44.26"</t>
  </si>
  <si>
    <t>Gunung Kramat</t>
  </si>
  <si>
    <t>07┬░02'21.87" S  111┬░39'40.06"</t>
  </si>
  <si>
    <t>Surobongko</t>
  </si>
  <si>
    <t>Gunung Surobongko</t>
  </si>
  <si>
    <t>07┬░01'55.89" S  111┬░53'23.49"</t>
  </si>
  <si>
    <t>Jarangbantung</t>
  </si>
  <si>
    <t>Gunung Jarangbantung</t>
  </si>
  <si>
    <t>07┬░01'46.75" S  111┬░49'25.51"</t>
  </si>
  <si>
    <t>Prodo</t>
  </si>
  <si>
    <t>Gunung Prodo</t>
  </si>
  <si>
    <t>07┬░01'39.53" S  112┬░01'28.33"</t>
  </si>
  <si>
    <t>Ngelai</t>
  </si>
  <si>
    <t>Gunung Ngelai</t>
  </si>
  <si>
    <t>07┬░01'28.77" S  112┬░02'31.80"</t>
  </si>
  <si>
    <t>35.23.05</t>
  </si>
  <si>
    <t>Senori</t>
  </si>
  <si>
    <t>35.23.11</t>
  </si>
  <si>
    <t>Soko</t>
  </si>
  <si>
    <t>35.23.09</t>
  </si>
  <si>
    <t>Parengan</t>
  </si>
  <si>
    <t>35.23.14</t>
  </si>
  <si>
    <t>Rengel</t>
  </si>
  <si>
    <t>35.23.07</t>
  </si>
  <si>
    <t>Singgahan</t>
  </si>
  <si>
    <t>35.23.15</t>
  </si>
  <si>
    <t>Semanding</t>
  </si>
  <si>
    <t>Pelabuhan Laut Tuban</t>
  </si>
  <si>
    <t>06┬░53'22.94" S  112┬░04'00.89"</t>
  </si>
  <si>
    <t>Watuajar</t>
  </si>
  <si>
    <t>Gunung Watuajar</t>
  </si>
  <si>
    <t>07┬░01'30.91" S  111┬░51'03.38"</t>
  </si>
  <si>
    <t>Kantor Kepala Desa Karangsari</t>
  </si>
  <si>
    <t>08┬░08'02.17" S  112┬░01'36.76"</t>
  </si>
  <si>
    <t>Kantor Kepala Desa Kaliwungu</t>
  </si>
  <si>
    <t>08┬░06'14.70" S  112┬░01'45.39"</t>
  </si>
  <si>
    <t>35.04.13.2003</t>
  </si>
  <si>
    <t>Rejotangan</t>
  </si>
  <si>
    <t>35.04.11.2009</t>
  </si>
  <si>
    <t>Tenggong</t>
  </si>
  <si>
    <t>Kantor Kepala Desa Tenggong</t>
  </si>
  <si>
    <t>08┬░09'23.96" S  112┬░01'34.29"</t>
  </si>
  <si>
    <t>Gilang</t>
  </si>
  <si>
    <t>Kantor Kepala Desa Gilang</t>
  </si>
  <si>
    <t>08┬░06'28.45" S  112┬░01'47.95"</t>
  </si>
  <si>
    <t>Kantor Kepala Desa Tugu</t>
  </si>
  <si>
    <t>08┬░08'27.51" S  112┬░01'49.68"</t>
  </si>
  <si>
    <t>Tenggur</t>
  </si>
  <si>
    <t>Kantor Kepala Desa Tenggur</t>
  </si>
  <si>
    <t>08┬░07'48.17" S  112┬░02'43.46"</t>
  </si>
  <si>
    <t>35.04.13.2015</t>
  </si>
  <si>
    <t>35.04.11.2013</t>
  </si>
  <si>
    <t>35.04.13.2004</t>
  </si>
  <si>
    <t>35.04.13.2001</t>
  </si>
  <si>
    <t>Buntaran</t>
  </si>
  <si>
    <t>Kantor Kepala Desa Buntaran</t>
  </si>
  <si>
    <t>08┬░06'55.85" S  112┬░02'25.37"</t>
  </si>
  <si>
    <t>35.04.13.2016</t>
  </si>
  <si>
    <t>Sumberdadap</t>
  </si>
  <si>
    <t>Kantor Kepala Desa Sumberdadap</t>
  </si>
  <si>
    <t>08┬░12'20.69" S  112┬░01'16.73"</t>
  </si>
  <si>
    <t>Jatidowo</t>
  </si>
  <si>
    <t>Kantor Kepala Desa Jatidowo</t>
  </si>
  <si>
    <t>08┬░08'51.66" S  112┬░02'53.76"</t>
  </si>
  <si>
    <t>Sukorejo Wetan</t>
  </si>
  <si>
    <t>Kantor Kepala Desa Sukorejo Wetan</t>
  </si>
  <si>
    <t>08┬░09'25.39" S  112┬░03'02.47"</t>
  </si>
  <si>
    <t>35.04.12.2008</t>
  </si>
  <si>
    <t>Pucanglaban</t>
  </si>
  <si>
    <t>35.04.13.2006</t>
  </si>
  <si>
    <t>35.04.13.2005</t>
  </si>
  <si>
    <t>NAMA LOKASI</t>
  </si>
  <si>
    <t>NAMA SPESIFIK</t>
  </si>
  <si>
    <t>NAMA PETA</t>
  </si>
  <si>
    <t>SEJARAH NAMA</t>
  </si>
  <si>
    <t>KELURAHAN/DESA</t>
  </si>
  <si>
    <t>"Desa Curahgrinting awalnya ada sesepuh yg bernama Kyai Abd Hadi yg terkenal dg nama mbh Cora tirakat/bertapa di cora/sumber mata air, disebabkan kegersangan diwilayahnya, beliau bertapa selama ┬▒ 4th hingga tempat tersebut tertimbun Rumput grinting._x000D_</t>
  </si>
  <si>
    <t>Kampung</t>
  </si>
  <si>
    <t>Babakanpendeuy</t>
  </si>
  <si>
    <t>Kampung Babakanpendeuy</t>
  </si>
  <si>
    <t>07┬░27'54.51" S  108┬░11'40.49"</t>
  </si>
  <si>
    <t>32.06.17.2003</t>
  </si>
  <si>
    <t>Tasikmalaya</t>
  </si>
  <si>
    <t>Sukaraja</t>
  </si>
  <si>
    <t>Sirnajaya</t>
  </si>
  <si>
    <t>Leugoknangka</t>
  </si>
  <si>
    <t>Kampung Leugoknangka</t>
  </si>
  <si>
    <t>Berasal dari 2 kata yaitu Leugok yang berarti cekungan dan Nangka yang berati pohon nangka, sehingga dapat diartikan sebagai cekungan yang ditumbuhi oleh pohon nangka.</t>
  </si>
  <si>
    <t>07┬░02'31.17" S  107┬░31'12.96"</t>
  </si>
  <si>
    <t>32.04.37.2018</t>
  </si>
  <si>
    <t>Bandung</t>
  </si>
  <si>
    <t>Soreang</t>
  </si>
  <si>
    <t>Sukanagara</t>
  </si>
  <si>
    <t>Cirongko</t>
  </si>
  <si>
    <t>Kampung Cirongko</t>
  </si>
  <si>
    <t>07┬░05'00.60" S  107┬░42'01.81"</t>
  </si>
  <si>
    <t>32.04.29.2012</t>
  </si>
  <si>
    <t>Ciparay</t>
  </si>
  <si>
    <t>Babakan</t>
  </si>
  <si>
    <t>Liomadur</t>
  </si>
  <si>
    <t>Kampung Liomadur</t>
  </si>
  <si>
    <t>Tempat Pembakaran Batu Bata</t>
  </si>
  <si>
    <t>07┬░04'18.49" S  107┬░41'59.03"</t>
  </si>
  <si>
    <t>Pandeureusan</t>
  </si>
  <si>
    <t>Kampung Pandeureusan</t>
  </si>
  <si>
    <t>07┬░04'02.03" S  107┬░42'53.99"</t>
  </si>
  <si>
    <t>32.04.29.2009</t>
  </si>
  <si>
    <t>Sagaracipta</t>
  </si>
  <si>
    <t>Kawaluyaan Indah</t>
  </si>
  <si>
    <t>Kampung Kawaluyaan Indah</t>
  </si>
  <si>
    <t>06┬░56'07.76" S  107┬░39'37.42"</t>
  </si>
  <si>
    <t>32.73.22</t>
  </si>
  <si>
    <t>Buahbatu</t>
  </si>
  <si>
    <t>Pasir</t>
  </si>
  <si>
    <t>Reubun</t>
  </si>
  <si>
    <t>Pasir Reubun</t>
  </si>
  <si>
    <t>06┬░48'05.61" S  107┬░23'30.82"</t>
  </si>
  <si>
    <t>32.17.07.2006</t>
  </si>
  <si>
    <t>Bandung Barat</t>
  </si>
  <si>
    <t>Cipatat</t>
  </si>
  <si>
    <t>Kertamukti</t>
  </si>
  <si>
    <t>Babakanpetir</t>
  </si>
  <si>
    <t>Kampung Babakanpetir</t>
  </si>
  <si>
    <t>07┬░28'33.75" S  108┬░05'17.04"</t>
  </si>
  <si>
    <t>32.06</t>
  </si>
  <si>
    <t>Tegaltengah</t>
  </si>
  <si>
    <t>Kampung Tegaltengah</t>
  </si>
  <si>
    <t>Sunda</t>
  </si>
  <si>
    <t>TEGAL DI TENGAH</t>
  </si>
  <si>
    <t>KAMPUNG TERSEBUT TERLETAK DI TEGAL YANG BERADA DI TENGAH-TENGAH ANTARA KAMPUNG YANG LAIN</t>
  </si>
  <si>
    <t>07┬░29'29.95" S  107┬░24'43.67"</t>
  </si>
  <si>
    <t>32.03.23</t>
  </si>
  <si>
    <t>Cianjur</t>
  </si>
  <si>
    <t>Cidaun</t>
  </si>
  <si>
    <t>Awihideung</t>
  </si>
  <si>
    <t>Kampung Awihideung</t>
  </si>
  <si>
    <t>Bambu hitam</t>
  </si>
  <si>
    <t>07┬░21'02.95" S  107┬░48'29.52"</t>
  </si>
  <si>
    <t>32.05.17</t>
  </si>
  <si>
    <t>Garut</t>
  </si>
  <si>
    <t>Bayongbong</t>
  </si>
  <si>
    <t>Cikeong</t>
  </si>
  <si>
    <t>Kampung Cikeong</t>
  </si>
  <si>
    <t>Pangkalan</t>
  </si>
  <si>
    <t>Kampung Pangkalan</t>
  </si>
  <si>
    <t>Batu yang berbentuk Keong</t>
  </si>
  <si>
    <t>Tempat mangkal para pendatang</t>
  </si>
  <si>
    <t>daerah dulunya sebagai tempat mangkal/istirahat para pendatang untuk membukalahan garapan</t>
  </si>
  <si>
    <t>06┬░57'57.40" S  106┬░55'41.40"</t>
  </si>
  <si>
    <t>06┬░57'56.02" S  106┬░54'30.56"</t>
  </si>
  <si>
    <t>32.72.05</t>
  </si>
  <si>
    <t>32.72.06</t>
  </si>
  <si>
    <t>Baros</t>
  </si>
  <si>
    <t>Lembursitu</t>
  </si>
  <si>
    <t>Limusnunggal</t>
  </si>
  <si>
    <t>Kampung Limusnunggal</t>
  </si>
  <si>
    <t>06┬░57'39.66" S  106┬░54'53.48"</t>
  </si>
  <si>
    <t>Bojonggaling</t>
  </si>
  <si>
    <t>Kampung Bojonggaling</t>
  </si>
  <si>
    <t>06┬░56'47.11" S  106┬░58'07.14"</t>
  </si>
  <si>
    <t>32.02.34</t>
  </si>
  <si>
    <t>Sukabumi</t>
  </si>
  <si>
    <t>Kebonpedes</t>
  </si>
  <si>
    <t>Gandasoli Selatan</t>
  </si>
  <si>
    <t>Kampung Gandasoli Selatan</t>
  </si>
  <si>
    <t>Cikaret Hilir</t>
  </si>
  <si>
    <t>Kampung Cikaret Hilir</t>
  </si>
  <si>
    <t>06┬░56'36.04" S  106┬░59'42.93"</t>
  </si>
  <si>
    <t>06┬░56'20.57" S  106┬░58'03.71"</t>
  </si>
  <si>
    <t>32.02.35</t>
  </si>
  <si>
    <t>Cireunghas</t>
  </si>
  <si>
    <t>Cilalay</t>
  </si>
  <si>
    <t>Kampung Cilalay</t>
  </si>
  <si>
    <t>06┬░55'47.99" S  107┬░00'15.73"</t>
  </si>
  <si>
    <t>Baros Pasar</t>
  </si>
  <si>
    <t>Kampung Baros Pasar</t>
  </si>
  <si>
    <t>nama pohon</t>
  </si>
  <si>
    <t>06┬░53'53.84" S  107┬░31'42.82"</t>
  </si>
  <si>
    <t>32.77.01</t>
  </si>
  <si>
    <t>Cimahi Selatan</t>
  </si>
  <si>
    <t>Observatorium</t>
  </si>
  <si>
    <t>Bosscha</t>
  </si>
  <si>
    <t>Observatorium Bosscha</t>
  </si>
  <si>
    <t>Bangkuang</t>
  </si>
  <si>
    <t>Kampung Bangkuang</t>
  </si>
  <si>
    <t>Siluman Satu</t>
  </si>
  <si>
    <t>Kampung Siluman Satu</t>
  </si>
  <si>
    <t>boscha; nama orang (Karel Albert Rudolf Bosscha)</t>
  </si>
  <si>
    <t>Bangkuang=Bengkoang</t>
  </si>
  <si>
    <t>Sungai Siluman</t>
  </si>
  <si>
    <t>Wilayah ini  sejak jaman dahulu menjadi tempat menanam tanaman Bangkuang</t>
  </si>
  <si>
    <t>Kampung Kesatu yang dilewati Sungai kecil yang bernama Cisiluman</t>
  </si>
  <si>
    <t>06┬░49'28.40" S  107┬░36'57.25"</t>
  </si>
  <si>
    <t>06┬░25'07.85" S  107┬░35'00.97"</t>
  </si>
  <si>
    <t>06┬░24'54.07" S  107┬░33'39.25"</t>
  </si>
  <si>
    <t>32.17.01</t>
  </si>
  <si>
    <t>32.13.05</t>
  </si>
  <si>
    <t>Subang</t>
  </si>
  <si>
    <t>Lembang</t>
  </si>
  <si>
    <t>Pabuaran</t>
  </si>
  <si>
    <t>Kantor</t>
  </si>
  <si>
    <t>PLN Distribusi Jawa Barat</t>
  </si>
  <si>
    <t>Kantor PLN Distribusi Jawa Barat</t>
  </si>
  <si>
    <t>Paguyuban</t>
  </si>
  <si>
    <t>Pasundan</t>
  </si>
  <si>
    <t>Paguyuban Pasundan</t>
  </si>
  <si>
    <t>Negeri 2 Bandung</t>
  </si>
  <si>
    <t>SMP Negeri 2 Bandung</t>
  </si>
  <si>
    <t>Tempat Berkumpulnya Pengurus Paguyuban</t>
  </si>
  <si>
    <t>Disebutkan juga gedung ini merupakan rancangan arsitek C. P. W. Shoemaker. Dulunya gedung ini merupakan kantor NV Gebeo yang sebelumnya adalah Bandeongsche Electriciteit Maatschapij</t>
  </si>
  <si>
    <t>Gedung Paguyuban Pasundan berdiri sejak Tahun 1913, dan awalnya digunakan sebagai perumahan militer Belanda. Pada tanggal 22 September 1914, pengurus paguyuban meminta izin kepada pemerintah untuk dapat melakukan kegiatannya secara sah. Dengan surat kepu</t>
  </si>
  <si>
    <t>Dibangun pada tahun┬á1913┬áoleh┬áPemerintah Hindia Belanda  bernama Europeesche Lagere School┬á(sekolah rendah diperuntukkan bagi warga Eropa - setingkat┬áSekolah Dasar┬ápada masa kini). pada tahun 1950 berubah nama menjadi SMP Negeri 2 Bandung.</t>
  </si>
  <si>
    <t>06┬░55'16.11" S  107┬░36'30.12"</t>
  </si>
  <si>
    <t>06┬░54'41.65" S  107┬░36'43.46"</t>
  </si>
  <si>
    <t>06┬░54'50.32" S  107┬░36'50.76"</t>
  </si>
  <si>
    <t>32.73.19</t>
  </si>
  <si>
    <t>Sumur Bandung</t>
  </si>
  <si>
    <t>Siti Munigar</t>
  </si>
  <si>
    <t>Kampung Siti Munigar</t>
  </si>
  <si>
    <t>06┬░55'59.34" S  107┬░36'04.97"</t>
  </si>
  <si>
    <t>32.73.10</t>
  </si>
  <si>
    <t>Astana Anyar</t>
  </si>
  <si>
    <t>Bantarwaru</t>
  </si>
  <si>
    <t>Kampung Bantarwaru</t>
  </si>
  <si>
    <t>Cipakis</t>
  </si>
  <si>
    <t>Kampung Cipakis</t>
  </si>
  <si>
    <t>Panorama</t>
  </si>
  <si>
    <t>Kampung Panorama</t>
  </si>
  <si>
    <t>Indonesia/Sunda</t>
  </si>
  <si>
    <t>Sejenis Pohon Bambu</t>
  </si>
  <si>
    <t>Air Tanaman Pakis</t>
  </si>
  <si>
    <t>Pemandangan</t>
  </si>
  <si>
    <t>Daerah tersebut dahulunya banyak tumbuh pohon bantarwaru</t>
  </si>
  <si>
    <t>Sumbermata air yang banyak keluar dari dalam tanah tempat tumbuhnya pohon pakis</t>
  </si>
  <si>
    <t>Karena dari kejauhan daerah tersebut terlihat indah dengan pemandangan alamnya</t>
  </si>
  <si>
    <t>07┬░29'59.23" S  107┬░25'25.25"</t>
  </si>
  <si>
    <t>07┬░29'46.95" S  107┬░22'53.23"</t>
  </si>
  <si>
    <t>07┬░29'40.58" S  107┬░25'15.60"</t>
  </si>
  <si>
    <t>Leuweungkalong</t>
  </si>
  <si>
    <t>Kampung Leuweungkalong</t>
  </si>
  <si>
    <t>Ciwidig</t>
  </si>
  <si>
    <t>Kampung Ciwidig</t>
  </si>
  <si>
    <t>Hutan yang di penuhi binatang kelelawar</t>
  </si>
  <si>
    <t>Berjalan kaki ke air</t>
  </si>
  <si>
    <t>JAMAN DAHULU HUTAN TERSEBUT DI PENUHI BANYAK KELELAWAR</t>
  </si>
  <si>
    <t>Dulu sumber air tersebut jauh sehingga perlu ditempuh dengan bejalan kaki</t>
  </si>
  <si>
    <t>07┬░29'33.71" S  107┬░20'07.74"</t>
  </si>
  <si>
    <t>07┬░29'31.40" S  107┬░19'25.59"</t>
  </si>
  <si>
    <t>Kertaraharja</t>
  </si>
  <si>
    <t>Kampung Kertaraharja</t>
  </si>
  <si>
    <t>Citoe</t>
  </si>
  <si>
    <t>Kampung Citoe</t>
  </si>
  <si>
    <t>Cipandak</t>
  </si>
  <si>
    <t>Kampung Cipandak</t>
  </si>
  <si>
    <t>Gunung Sumping</t>
  </si>
  <si>
    <t>Kampung Gunung Sumping</t>
  </si>
  <si>
    <t>Padawaras</t>
  </si>
  <si>
    <t>Kampung Padawaras</t>
  </si>
  <si>
    <t>Sempurcondong</t>
  </si>
  <si>
    <t>Kampung Sempurcondong</t>
  </si>
  <si>
    <t>Sejenis Siput</t>
  </si>
  <si>
    <t>CI=AIR, PANDAK=PENDEK</t>
  </si>
  <si>
    <t>PADA SEHAT</t>
  </si>
  <si>
    <t>Sempur=Pohon Sempur Condong=Miring</t>
  </si>
  <si>
    <t>KALI YANG BANYAK SIPUT AIR ATAU YANG DINAMAKAN TOE MASYARAKAT DAHULU MENAMANAKANNYA TOE</t>
  </si>
  <si>
    <t>DIWILAYAH TERSEBUT DULUNYA TERDAPAT SUNGAI YANG TIDAK TERLALU PANJANG</t>
  </si>
  <si>
    <t>Masyarakat di Daerah ini diharapkan dihuni oleh orang yang sehat wal afiat   lahir maupun batin</t>
  </si>
  <si>
    <t>Di daerah ini dulu banyak tumbuh Pohon Sempur yang miring</t>
  </si>
  <si>
    <t>06┬░58'45.35" S  106┬░51'01.34"</t>
  </si>
  <si>
    <t>07┬░29'30.43" S  107┬░20'26.10"</t>
  </si>
  <si>
    <t>07┬░29'27.89" S  107┬░17'39.98"</t>
  </si>
  <si>
    <t>06┬░58'45.79" S  106┬░33'01.76"</t>
  </si>
  <si>
    <t>07┬░29'21.80" S  107┬░20'01.98"</t>
  </si>
  <si>
    <t>07┬░29'21.40" S  107┬░25'05.88"</t>
  </si>
  <si>
    <t>32.02.10</t>
  </si>
  <si>
    <t>32.02.01</t>
  </si>
  <si>
    <t>Cikembar</t>
  </si>
  <si>
    <t>Palabuhanratu</t>
  </si>
  <si>
    <t>Cikaret</t>
  </si>
  <si>
    <t>Kampung Cikaret</t>
  </si>
  <si>
    <t>06┬░56'15.83" S  106┬░57'35.98"</t>
  </si>
  <si>
    <t>Cisepat</t>
  </si>
  <si>
    <t>Kampung Cisepat</t>
  </si>
  <si>
    <t>Cibuntu</t>
  </si>
  <si>
    <t>Kampung Cibuntu</t>
  </si>
  <si>
    <t>Ci=Sungai Sepat=IKAN SEPAT</t>
  </si>
  <si>
    <t>CI=AIR,  BUNTU=BUNTU</t>
  </si>
  <si>
    <t>DIWILAYAH TERSEBUT DULUNYA MERUPAKAN AREA PETERNAKAN (EMPANG) IKAN  SEPAT , DENGAN PERLAHAN BANYAK PEMBANGUNAN RUMAH, SEHINGGA MENJADI PERKAMPUNGAN, YANG DBERI NAMA KAMPUNG CISEPAT</t>
  </si>
  <si>
    <t>PERKAMPUNGAN YANG DILEWATI SUNGAI YANG SAMPAI BERMUARA KELAUT</t>
  </si>
  <si>
    <t>07┬░29'15.16" S  107┬░15'47.05"</t>
  </si>
  <si>
    <t>07┬░29'11.57" S  107┬░15'30.63"</t>
  </si>
  <si>
    <t>Cipanglay</t>
  </si>
  <si>
    <t>Kampung Cipanglay</t>
  </si>
  <si>
    <t>Air Tanaman Panglay</t>
  </si>
  <si>
    <t>Disepanjang sungai di daerah tersebut banyak ditumbuhi tanaman panglay</t>
  </si>
  <si>
    <t>07┬░29'46.65" S  107┬░20'59.79"</t>
  </si>
  <si>
    <t>Pisang</t>
  </si>
  <si>
    <t>Kampung Pisang</t>
  </si>
  <si>
    <t>di sekitar perkampungan banyak terdapat pohon pisang sehingga masyarakat setempat menamakan dengan Kampung Pisang</t>
  </si>
  <si>
    <t>06┬░30'49.87" S  106┬░48'45.95"</t>
  </si>
  <si>
    <t>32.01.01</t>
  </si>
  <si>
    <t>Bogor</t>
  </si>
  <si>
    <t>Cibinong</t>
  </si>
  <si>
    <t>Kampung Kramat</t>
  </si>
  <si>
    <t>Tegaljambu</t>
  </si>
  <si>
    <t>Kampung Tegaljambu</t>
  </si>
  <si>
    <t>Kebun Jambu</t>
  </si>
  <si>
    <t>Daerah tersebut dulunya tempat Kebun Jambu</t>
  </si>
  <si>
    <t>07┬░02'30.09" S  107┬░30'36.36"</t>
  </si>
  <si>
    <t>06┬░58'09.18" S  106┬░54'12.58"</t>
  </si>
  <si>
    <t>32.04.37</t>
  </si>
  <si>
    <t>Sindangsuka</t>
  </si>
  <si>
    <t>Kampung Sindangsuka</t>
  </si>
  <si>
    <t>Tempat pesinggahan</t>
  </si>
  <si>
    <t>Dahulu menjadi tempat persinggahan anggota kerajaan Sumedang Larang</t>
  </si>
  <si>
    <t>07┬░00'40.42" S  108┬░08'53.07"</t>
  </si>
  <si>
    <t>32.11.01</t>
  </si>
  <si>
    <t>Sumedang</t>
  </si>
  <si>
    <t>Wado</t>
  </si>
  <si>
    <t>Blok Desa</t>
  </si>
  <si>
    <t>Kampung Blok Desa</t>
  </si>
  <si>
    <t>06┬░56'53.70" S  107┬░36'04.34"</t>
  </si>
  <si>
    <t>32.73.04</t>
  </si>
  <si>
    <t>Bojongloa Kaler</t>
  </si>
  <si>
    <t>Bangsanaya</t>
  </si>
  <si>
    <t>Kampung Bangsanaya</t>
  </si>
  <si>
    <t>Segala ada suku bangsa</t>
  </si>
  <si>
    <t>Pada Jaman Penjajahan ditempat tersebut terdapat sebuah Camp atau penampungan orang terdiri dari berbagai bangsa dan dinamakan Bangsanaya</t>
  </si>
  <si>
    <t>06┬░58'06.36" S  106┬░53'55.52"</t>
  </si>
  <si>
    <t>Pasarsaptu</t>
  </si>
  <si>
    <t>Kampung Pasarsaptu</t>
  </si>
  <si>
    <t>Malingping</t>
  </si>
  <si>
    <t>Kampung Malingping</t>
  </si>
  <si>
    <t>Tempat bertemunya penual dan pembeli pada hari Sabtu</t>
  </si>
  <si>
    <t>Pada jaman Belanda ada kegiataualbli seperti pasar yang dilaksanakan setiap saptu, sehinga Kampung tersebut dinamakan Pasarsaptiu sampai dengan sekarang</t>
  </si>
  <si>
    <t>06┬░57'56.58" S  106┬░52'36.47"</t>
  </si>
  <si>
    <t>06┬░57'56.98" S  106┬░54'03.98"</t>
  </si>
  <si>
    <t>Cihuru</t>
  </si>
  <si>
    <t>Kampung Cihuru</t>
  </si>
  <si>
    <t>Huru = tangkal atau pohon huru</t>
  </si>
  <si>
    <t>07┬░19'56.40" S  107┬░48'41.04"</t>
  </si>
  <si>
    <t>Situgede Wetan</t>
  </si>
  <si>
    <t>Kampung Situgede Wetan</t>
  </si>
  <si>
    <t>Danau besar sebelah timur</t>
  </si>
  <si>
    <t>Situgede Wetan merupakan bagian dari Situ Gede yang berada disebelah Timur. sebagai akibat adanya pengembangan pemukiman kearah Timur.</t>
  </si>
  <si>
    <t>06┬░57'46.72" S  106┬░54'36.37"</t>
  </si>
  <si>
    <t>Pasirdatar</t>
  </si>
  <si>
    <t>Kampung Pasirdatar</t>
  </si>
  <si>
    <t>Bendakerep</t>
  </si>
  <si>
    <t>Kampung Bendakerep</t>
  </si>
  <si>
    <t>Cirebon</t>
  </si>
  <si>
    <t>Diambil dari kata pohon benda; kerep berarti rapat</t>
  </si>
  <si>
    <t>06┬░43'24.66" S  107┬░29'21.18"</t>
  </si>
  <si>
    <t>06┬░47'19.27" S  108┬░32'46.67"</t>
  </si>
  <si>
    <t>32.14.06</t>
  </si>
  <si>
    <t>32.74.03</t>
  </si>
  <si>
    <t>Purwakarta</t>
  </si>
  <si>
    <t>Darangdan</t>
  </si>
  <si>
    <t>Harjamukti</t>
  </si>
  <si>
    <t>Benda Kulon</t>
  </si>
  <si>
    <t>Kampung Benda Kulon</t>
  </si>
  <si>
    <t>Diambil dari kata pohn benda; kulon diambil dari kata kulon yang berarti barat karena posisi berada diposisi barat dari kampung benda</t>
  </si>
  <si>
    <t>00┬░00'00.21" S  000┬░00'03.51"</t>
  </si>
  <si>
    <t>Harummanis</t>
  </si>
  <si>
    <t>Kampung Harummanis</t>
  </si>
  <si>
    <t>Kopiluhur</t>
  </si>
  <si>
    <t>Kampung Kopiluhur</t>
  </si>
  <si>
    <t>harum dan manis</t>
  </si>
  <si>
    <t>Kopi diambil dari kata kopi; luhur diambil dari kata luhur yang berarti di atas</t>
  </si>
  <si>
    <t>06┬░28'38.90" S  106┬░51'30.97"</t>
  </si>
  <si>
    <t>00┬░00'00.00" U  000┬░00'00.00"</t>
  </si>
  <si>
    <t>Cibogo</t>
  </si>
  <si>
    <t>Kampung Cibogo</t>
  </si>
  <si>
    <t>Diambil darik dari kata Ci yang berarti air; bogo diambil dari kata bogoh</t>
  </si>
  <si>
    <t>06┬░46'19.30" S  108┬░32'16.41"</t>
  </si>
  <si>
    <t>Legokjaya</t>
  </si>
  <si>
    <t>Kampung Legokjaya</t>
  </si>
  <si>
    <t>Cekungan tempat mencari kejayaan</t>
  </si>
  <si>
    <t>07┬░26'46.17" S  108┬░11'44.48"</t>
  </si>
  <si>
    <t>32.78.05</t>
  </si>
  <si>
    <t>Kawalu</t>
  </si>
  <si>
    <t>Kampung Sirnajaya</t>
  </si>
  <si>
    <t>Tempat bertapa untuk mencari kejayaan</t>
  </si>
  <si>
    <t>07┬░26'15.38" S  108┬░12'22.54"</t>
  </si>
  <si>
    <t>Istana</t>
  </si>
  <si>
    <t>Cipanas</t>
  </si>
  <si>
    <t>Istana Cipanas</t>
  </si>
  <si>
    <t>06┬░44'00.49" S  107┬░02'29.00"</t>
  </si>
  <si>
    <t>32.03.10</t>
  </si>
  <si>
    <t>Pacet</t>
  </si>
  <si>
    <t>Bendungan</t>
  </si>
  <si>
    <t>Walahar</t>
  </si>
  <si>
    <t>Bendungan Walahar</t>
  </si>
  <si>
    <t>Proyek pembangunan bendungan walahar ini dimulai pada tahun 1923 oleh Belanda</t>
  </si>
  <si>
    <t>06┬░22'57.79" S  107┬░21'38.30"</t>
  </si>
  <si>
    <t>32.15.05</t>
  </si>
  <si>
    <t>Karawang</t>
  </si>
  <si>
    <t>Klari</t>
  </si>
  <si>
    <t>Pantai Manalusu</t>
  </si>
  <si>
    <t>Pantai Pantai Manalusu</t>
  </si>
  <si>
    <t>Nama tokoh  penemu</t>
  </si>
  <si>
    <t>07┬░35'18.12" S  107┬░37'21.52"</t>
  </si>
  <si>
    <t>32.05.30</t>
  </si>
  <si>
    <t>Cikelet</t>
  </si>
  <si>
    <t>Ciwaringin</t>
  </si>
  <si>
    <t>Kampung Ciwaringin</t>
  </si>
  <si>
    <t>Pohon Caringin/beringin</t>
  </si>
  <si>
    <t>DI KAMPUNG TERSEBUT DAHULUNYA BANYAK POHON CARINGIN / BERINGIN</t>
  </si>
  <si>
    <t>07┬░29'49.85" S  107┬░24'27.01"</t>
  </si>
  <si>
    <t>Girang</t>
  </si>
  <si>
    <t>Kampung Girang</t>
  </si>
  <si>
    <t>Girang=HULU</t>
  </si>
  <si>
    <t>KAMPUNG YANG PERTAMA KALI ADA SEBELUM KAMPUNG-KAMPUNG YANG LAINNYA</t>
  </si>
  <si>
    <t>07┬░29'17.94" S  107┬░21'32.43"</t>
  </si>
  <si>
    <t>Lebakngok</t>
  </si>
  <si>
    <t>Kampung Lebakngok</t>
  </si>
  <si>
    <t>Lebak=tanah: ngok diambil dari kata dengok yang berarti melihat</t>
  </si>
  <si>
    <t>06┬░47'35.37" S  108┬░32'39.01"</t>
  </si>
  <si>
    <t>Olan Lebak</t>
  </si>
  <si>
    <t>Kampung Olan Lebak</t>
  </si>
  <si>
    <t>Daerah perkebunan yang membentuk lingkaran berada di bawah</t>
  </si>
  <si>
    <t>07┬░20'55.44" S  107┬░49'44.33"</t>
  </si>
  <si>
    <t>06┬░57'02.40" S  107┬░34'38.09"</t>
  </si>
  <si>
    <t>32.73.03</t>
  </si>
  <si>
    <t>Babakan Ciparay</t>
  </si>
  <si>
    <t>sakral</t>
  </si>
  <si>
    <t>06┬░27'47.41" S  106┬░49'50.99"</t>
  </si>
  <si>
    <t>Kampung Genteng</t>
  </si>
  <si>
    <t>Genteng-Atap Rumah yang dibuat dari Tanah</t>
  </si>
  <si>
    <t>Dahulu di Kampung Genteng mata pencahariannya sebagian besar  pengrajin/pembuat genteng</t>
  </si>
  <si>
    <t>06┬░57'54.33" S  106┬░56'21.59"</t>
  </si>
  <si>
    <t>Tegallega</t>
  </si>
  <si>
    <t>Kampung Tegallega</t>
  </si>
  <si>
    <t>Lapangan yang Luas</t>
  </si>
  <si>
    <t>Pada Jaman Belanda Daerah ini berupa  tegalan yang sangat Luas, sehingga pada saat mnjadi kampung diberi nama Tegallega</t>
  </si>
  <si>
    <t>06┬░57'53.06" S  106┬░52'54.38"</t>
  </si>
  <si>
    <t>Cicadas Kaler</t>
  </si>
  <si>
    <t>Kampung Cicadas Kaler</t>
  </si>
  <si>
    <t>Olan Tonggoh</t>
  </si>
  <si>
    <t>Kampung Olan Tonggoh</t>
  </si>
  <si>
    <t>Daerah yang bertanah cadas disebelah Utara</t>
  </si>
  <si>
    <t>Daerah perkebunan yang membentuk lingkaran berada diatas</t>
  </si>
  <si>
    <t>Sebelumnama cicadas kaler bernama padengenyang, berdsarkan kesepakatan para tokoh menjadi nama Cicadas kaler karena berada di daerah Cicadas sebelah Utara Cicadas Girang</t>
  </si>
  <si>
    <t>06┬░57'50.76" S  106┬░55'07.38"</t>
  </si>
  <si>
    <t>07┬░20'34.70" S  107┬░49'44.78"</t>
  </si>
  <si>
    <t>Citampele</t>
  </si>
  <si>
    <t>Kampung Citampele</t>
  </si>
  <si>
    <t>Kampung Parakan</t>
  </si>
  <si>
    <t>Nama jenis ikan kecil dari air tawar, ikan tampele</t>
  </si>
  <si>
    <t>Tempat untuk mengarak ikan</t>
  </si>
  <si>
    <t>07┬░47'58.08" S  108┬░19'59.96"</t>
  </si>
  <si>
    <t>07┬░47'37.35" S  108┬░20'51.00"</t>
  </si>
  <si>
    <t>32.18.03</t>
  </si>
  <si>
    <t>Pangandaran</t>
  </si>
  <si>
    <t>Cimerak</t>
  </si>
  <si>
    <t>Tanggungrendeng</t>
  </si>
  <si>
    <t>Kampung Tanggungrendeng</t>
  </si>
  <si>
    <t>Kawasan atau daerah yang berdampingan dengan daerah sekitarnya</t>
  </si>
  <si>
    <t>07┬░21'05.08" S  107┬░50'06.32"</t>
  </si>
  <si>
    <t>Mayang</t>
  </si>
  <si>
    <t>Pasir Mayang</t>
  </si>
  <si>
    <t>Pasir=Bukit Mayang=Nama Perempuan</t>
  </si>
  <si>
    <t>Wilayah ini dulunya sebuah  perbukitan,  yang banyak gadis-gadis cantik yang dalam cerita sunda gadis cantik disebut juga Mayang</t>
  </si>
  <si>
    <t>06┬░43'59.26" S  107┬░45'10.41"</t>
  </si>
  <si>
    <t>32.13.02</t>
  </si>
  <si>
    <t>Cisalak</t>
  </si>
  <si>
    <t>Cirata</t>
  </si>
  <si>
    <t>Kampung Cirata</t>
  </si>
  <si>
    <t>Hotel</t>
  </si>
  <si>
    <t>Savoy Homann</t>
  </si>
  <si>
    <t>Hotel Savoy Homann</t>
  </si>
  <si>
    <t>Rata = tanah atau lapang yang datar</t>
  </si>
  <si>
    <t>Pendahulu hotel ini adalah  keluarga Homann, yang dikenal akan sajian rijsttafel buatan Ibu Homann yang lezat. Pada tahun 1939, bangunan yang sekarang dirancang dengan desain gelombang samudera bergaya┬áart deco┬ákarya┬áAlbert Aalbers. Untuk menegaskan k</t>
  </si>
  <si>
    <t>07┬░19'30.50" S  107┬░48'36.44"</t>
  </si>
  <si>
    <t>06┬░55'18.33" S  107┬░36'37.28"</t>
  </si>
  <si>
    <t>32.73.13</t>
  </si>
  <si>
    <t>Lengkong</t>
  </si>
  <si>
    <t>Angsana</t>
  </si>
  <si>
    <t>Kampung Angsana</t>
  </si>
  <si>
    <t>Sejenis Pohon tanaman keras</t>
  </si>
  <si>
    <t>07┬░30'35.02" S  108┬░07'27.10"</t>
  </si>
  <si>
    <t>32.06.06</t>
  </si>
  <si>
    <t>Cibalong</t>
  </si>
  <si>
    <t>Jeruknyelap</t>
  </si>
  <si>
    <t>Kampung Jeruknyelap</t>
  </si>
  <si>
    <t>Pohon Jeruk yang nyelap dipohon Randu</t>
  </si>
  <si>
    <t>Pada Jaman dahulku ada pohon Jeruk yang menusuk Pohon Randu</t>
  </si>
  <si>
    <t>06┬░57'40.83" S  106┬░54'05.51"</t>
  </si>
  <si>
    <t>Cilentah</t>
  </si>
  <si>
    <t>Kampung Cilentah</t>
  </si>
  <si>
    <t>Ci=Sungai Lentah= Binatang LINTAH</t>
  </si>
  <si>
    <t>SUNGAI  YANG BANYAK DIHUNI BINATANG LINTAHNYA</t>
  </si>
  <si>
    <t>07┬░29'11.57" S  107┬░20'36.66"</t>
  </si>
  <si>
    <t>Babakankaret</t>
  </si>
  <si>
    <t>Kampung Babakankaret</t>
  </si>
  <si>
    <t>Babakan=Kampung</t>
  </si>
  <si>
    <t>Daerah tersebut  dulunya merupakan hutan karet, dkemudian oleh masyarakat dibuat menjadi sebuah perkampungan baru yang diknal dimasyarakat dengan babakan</t>
  </si>
  <si>
    <t>06┬░25'21.22" S  107┬░48'47.11"</t>
  </si>
  <si>
    <t>32.13.08</t>
  </si>
  <si>
    <t>Binong</t>
  </si>
  <si>
    <t>Kedungkrisik Selatan</t>
  </si>
  <si>
    <t>Kampung Kedungkrisik Selatan</t>
  </si>
  <si>
    <t>Kedung = Lubuk; resik diambil dari kata resik = bersih</t>
  </si>
  <si>
    <t>00┬░00'00.00" S  000┬░00'00.00"</t>
  </si>
  <si>
    <t>Areung</t>
  </si>
  <si>
    <t>Kampung Areung</t>
  </si>
  <si>
    <t>Areung = bahan untuk bara api</t>
  </si>
  <si>
    <t>07┬░20'46.30" S  107┬░48'29.01"</t>
  </si>
  <si>
    <t>Negeri 5 Bandung</t>
  </si>
  <si>
    <t>SMP Negeri 5 Bandung</t>
  </si>
  <si>
    <t>SMP Negeri 5 Bandung didirikan┬átahun┬á1920┬áoleh┬áBelanda. Saat itu masih bernama┬áMULO┬áBandung. Saat penjajahan Jepang, sekolah ini berubah fungsi menjadi penjara orang-orang Belanda dan berubah nama menjadi Kompetai. Saat kemerdekaan Indonesia, fungs</t>
  </si>
  <si>
    <t>06┬░54'52.85" S  107┬░36'51.54"</t>
  </si>
  <si>
    <t>Bedahan</t>
  </si>
  <si>
    <t>Kampung Bedahan</t>
  </si>
  <si>
    <t>bonkar</t>
  </si>
  <si>
    <t>06┬░26'28.30" S  106┬░50'58.04"</t>
  </si>
  <si>
    <t>Sumurwuni</t>
  </si>
  <si>
    <t>Kampung Sumurwuni</t>
  </si>
  <si>
    <t>Kubangwangi</t>
  </si>
  <si>
    <t>Kampung Kubangwangi</t>
  </si>
  <si>
    <t>Sumur=sumur; wuni diambil pohon huni/buni</t>
  </si>
  <si>
    <t>Kubangan Wangi</t>
  </si>
  <si>
    <t>Karena jaman dahulu terdapat kubanganlumpur yang konon  tempat berkubangnya Binatang Badak Putih</t>
  </si>
  <si>
    <t>06┬░46'49.53" S  108┬░33'02.36"</t>
  </si>
  <si>
    <t>07┬░29'34.04" S  107┬░25'15.29"</t>
  </si>
  <si>
    <t>Muaraberes</t>
  </si>
  <si>
    <t>Kampung Muaraberes</t>
  </si>
  <si>
    <t>Seureuhbeureum</t>
  </si>
  <si>
    <t>Kampung Seureuhbeureum</t>
  </si>
  <si>
    <t>Cipanengah Hilir</t>
  </si>
  <si>
    <t>Kampung Cipanengah Hilir</t>
  </si>
  <si>
    <t>muara = muara, beres = rapih, selesai</t>
  </si>
  <si>
    <t>Seureuh diambil dari kata tanaman sirih; beureum diambil dari kata beurem = merah</t>
  </si>
  <si>
    <t>Sungai yang diapit dua kampung</t>
  </si>
  <si>
    <t>Sebuah Kampung yang dialiri sungai yang brada diakhir sungaiyang dalambahasa sunda dinamakan Hilir</t>
  </si>
  <si>
    <t>06┬░29'44.92" S  106┬░48'43.13"</t>
  </si>
  <si>
    <t>06┬░46'52.73" S  108┬░27'37.91"</t>
  </si>
  <si>
    <t>06┬░58'02.75" S  106┬░54'16.90"</t>
  </si>
  <si>
    <t>32.09.15</t>
  </si>
  <si>
    <t>Kedungkrisik Utara</t>
  </si>
  <si>
    <t>Kampung Kedungkrisik Utara</t>
  </si>
  <si>
    <t>Cibolerang Kaler</t>
  </si>
  <si>
    <t>Kampung Cibolerang Kaler</t>
  </si>
  <si>
    <t>Kedung = lubuk; krisik diambil dari kata resik=bersjih</t>
  </si>
  <si>
    <t>06┬░46'14.53" S  108┬░33'14.23"</t>
  </si>
  <si>
    <t>06┬░56'54.09" S  107┬░33'53.22"</t>
  </si>
  <si>
    <t>32.73.15</t>
  </si>
  <si>
    <t>Bandung Kulon</t>
  </si>
  <si>
    <t>Kampung Cipanas</t>
  </si>
  <si>
    <t>Wilayah yang ada Mata Air Panas</t>
  </si>
  <si>
    <t>Wilayah yang ada Sumber Mata Air Panas, sehingga daerah itu disebut Cipanas</t>
  </si>
  <si>
    <t>06┬░58'17.21" S  106┬░55'03.31"</t>
  </si>
  <si>
    <t>Cikawung</t>
  </si>
  <si>
    <t>Kampung Cikawung</t>
  </si>
  <si>
    <t>Kedungjumbleng</t>
  </si>
  <si>
    <t>Kampung Kedungjumbleng</t>
  </si>
  <si>
    <t>06┬░57'32.33" S  106┬░57'42.35"</t>
  </si>
  <si>
    <t>06┬░47'03.09" S  108┬░32'13.24"</t>
  </si>
  <si>
    <t>Keradenan Tengah</t>
  </si>
  <si>
    <t>Kampung Keradenan Tengah</t>
  </si>
  <si>
    <t>06┬░45'01.90" S  108┬░26'44.32"</t>
  </si>
  <si>
    <t>Blok Ager</t>
  </si>
  <si>
    <t>Kampung Blok Ager</t>
  </si>
  <si>
    <t>Pelana</t>
  </si>
  <si>
    <t>Kampung Pelana</t>
  </si>
  <si>
    <t>06┬░56'06.19" S  107┬░34'38.23"</t>
  </si>
  <si>
    <t>06┬░56'02.72" S  107┬░36'04.10"</t>
  </si>
  <si>
    <t>Kampung Sumbersari</t>
  </si>
  <si>
    <t>06┬░56'08.41" S  107┬░34'18.37"</t>
  </si>
  <si>
    <t>Arisandi</t>
  </si>
  <si>
    <t>Kampung Arisandi</t>
  </si>
  <si>
    <t>06┬░56'52.34" S  107┬░41'17.96"</t>
  </si>
  <si>
    <t>32.73.23</t>
  </si>
  <si>
    <t>Rancasari</t>
  </si>
  <si>
    <t>Lamping</t>
  </si>
  <si>
    <t>Kampung Lamping</t>
  </si>
  <si>
    <t>Lamping=dataran tinggi/lereng</t>
  </si>
  <si>
    <t>Daerah yang berada di dataran tinggi/lereng/berundak-undak dan masyarakat menyebutnya lamping</t>
  </si>
  <si>
    <t>06┬░57'55.42" S  106┬░54'59.11"</t>
  </si>
  <si>
    <t>32.72.03</t>
  </si>
  <si>
    <t>Citamiang</t>
  </si>
  <si>
    <t>Cipeutir</t>
  </si>
  <si>
    <t>Kampung Cipeutir</t>
  </si>
  <si>
    <t>Ciperlas</t>
  </si>
  <si>
    <t>Kampung Ciperlas</t>
  </si>
  <si>
    <t>Cisasah</t>
  </si>
  <si>
    <t>Kampung Cisasah</t>
  </si>
  <si>
    <t>Nama pohon peutir</t>
  </si>
  <si>
    <t>07┬░38'28.26" S  107┬░52'41.93"</t>
  </si>
  <si>
    <t>07┬░40'16.74" S  108┬░07'58.10"</t>
  </si>
  <si>
    <t>07┬░40'50.13" S  108┬░11'18.36"</t>
  </si>
  <si>
    <t>32.05.29.2005</t>
  </si>
  <si>
    <t>32.06.02.2002</t>
  </si>
  <si>
    <t>32.06.03.2006</t>
  </si>
  <si>
    <t>Karangnunggal</t>
  </si>
  <si>
    <t>Cikalong</t>
  </si>
  <si>
    <t>Sagara</t>
  </si>
  <si>
    <t>Ciawi</t>
  </si>
  <si>
    <t>Cibeber</t>
  </si>
  <si>
    <t>Singkil</t>
  </si>
  <si>
    <t>Kampung Singkil</t>
  </si>
  <si>
    <t>Tegalhuni</t>
  </si>
  <si>
    <t>Kampung Tegalhuni</t>
  </si>
  <si>
    <t>Cipangasih</t>
  </si>
  <si>
    <t>Kampung Cipangasih</t>
  </si>
  <si>
    <t>Legokseureuh</t>
  </si>
  <si>
    <t>Kampung Legokseureuh</t>
  </si>
  <si>
    <t>Batunungku</t>
  </si>
  <si>
    <t>Kampung Batunungku</t>
  </si>
  <si>
    <t>Ngempung</t>
  </si>
  <si>
    <t>Kampung Ngempung</t>
  </si>
  <si>
    <t>Mangoneng</t>
  </si>
  <si>
    <t>Kampung Mangoneng</t>
  </si>
  <si>
    <t>Memengger</t>
  </si>
  <si>
    <t>Kampung Memengger</t>
  </si>
  <si>
    <t>Batu yang menyerupai tungku</t>
  </si>
  <si>
    <t>Gema suara didalam gua yang biasanya berbunyi "pung"</t>
  </si>
  <si>
    <t>Lokasi geografis kampung yang berada di sekeliling bukit, mengger = pinggir</t>
  </si>
  <si>
    <t>Diambil dari nama tokoh masyarakat setempat, Mang Oneng</t>
  </si>
  <si>
    <t>07┬░48'48.73" S  108┬░19'55.57"</t>
  </si>
  <si>
    <t>07┬░48'37.31" S  108┬░19'08.42"</t>
  </si>
  <si>
    <t>07┬░48'34.76" S  108┬░17'46.01"</t>
  </si>
  <si>
    <t>07┬░48'33.12" S  108┬░18'18.60"</t>
  </si>
  <si>
    <t>07┬░47'59.75" S  108┬░20'53.69"</t>
  </si>
  <si>
    <t>07┬░47'34.58" S  108┬░26'23.07"</t>
  </si>
  <si>
    <t>07┬░47'00.97" S  108┬░27'22.73"</t>
  </si>
  <si>
    <t>07┬░46'49.60" S  108┬░27'30.59"</t>
  </si>
  <si>
    <t>32.06.03.2010</t>
  </si>
  <si>
    <t>32.06.03.2002</t>
  </si>
  <si>
    <t>32.18.03.2007</t>
  </si>
  <si>
    <t>32.18.03.2009</t>
  </si>
  <si>
    <t>32.18.03.2004</t>
  </si>
  <si>
    <t>Cimanuk</t>
  </si>
  <si>
    <t>Kalapagenep</t>
  </si>
  <si>
    <t>Batumalang</t>
  </si>
  <si>
    <t>Masawah</t>
  </si>
  <si>
    <t>Pasirgaru</t>
  </si>
  <si>
    <t>Kampung Pasirgaru</t>
  </si>
  <si>
    <t>Diambil dari kata pasir = bukit, dan garu diambil dari nama alat untuk membajak lahan</t>
  </si>
  <si>
    <t>07┬░46'08.86" S  108┬░27'02.17"</t>
  </si>
  <si>
    <t>Pasirgebang</t>
  </si>
  <si>
    <t>Kampung Pasirgebang</t>
  </si>
  <si>
    <t>Kawasan permukiman yang berada dibawah kaki gunung</t>
  </si>
  <si>
    <t>07┬░42'48.67" S  107┬░53'42.08"</t>
  </si>
  <si>
    <t>32.05.29.2003</t>
  </si>
  <si>
    <t>Sancang</t>
  </si>
  <si>
    <t>Lingkungan</t>
  </si>
  <si>
    <t>Langen</t>
  </si>
  <si>
    <t>Lingkungan Langen</t>
  </si>
  <si>
    <t>Diambil dari kata kelyang artinya kesukaan</t>
  </si>
  <si>
    <t>07┬░22'22.93" S  108┬░38'43.03"</t>
  </si>
  <si>
    <t>32.79.04.1004</t>
  </si>
  <si>
    <t>Langensari</t>
  </si>
  <si>
    <t>Kelurahan Muktisari</t>
  </si>
  <si>
    <t>Sidamukti</t>
  </si>
  <si>
    <t>Lingkungan Sidamukti</t>
  </si>
  <si>
    <t>Sejahtera</t>
  </si>
  <si>
    <t xml:space="preserve">Hasil pemekaran dari Kampung Sampih Desa Langensari_x000D_
</t>
  </si>
  <si>
    <t>07┬░21'43.97" S  108┬░38'08.82"</t>
  </si>
  <si>
    <t>Dusun</t>
  </si>
  <si>
    <t>Cibentang</t>
  </si>
  <si>
    <t>Dusun Cibentang</t>
  </si>
  <si>
    <t>Terdapatnya situ yang  paling besar</t>
  </si>
  <si>
    <t>07┬░20'47.44" S  108┬░34'51.35"</t>
  </si>
  <si>
    <t>32.79.03.2003</t>
  </si>
  <si>
    <t>Purwaharja</t>
  </si>
  <si>
    <t>Mekarharja</t>
  </si>
  <si>
    <t>Cikaret Tengah</t>
  </si>
  <si>
    <t>Kampung Cikaret Tengah</t>
  </si>
  <si>
    <t>06┬░56'05.07" S  106┬░57'49.34"</t>
  </si>
  <si>
    <t>32.02.34.2002</t>
  </si>
  <si>
    <t>Ranji Wetan</t>
  </si>
  <si>
    <t>Kampung Ranji Wetan</t>
  </si>
  <si>
    <t>06┬░55'52.73" S  106┬░58'28.78"</t>
  </si>
  <si>
    <t>32.02.34.2001</t>
  </si>
  <si>
    <t>Cireundeu</t>
  </si>
  <si>
    <t>Kampung Cireundeu</t>
  </si>
  <si>
    <t>nama tanaman</t>
  </si>
  <si>
    <t>06┬░54'52.27" S  107┬░31'18.01"</t>
  </si>
  <si>
    <t>32.77.01.1004</t>
  </si>
  <si>
    <t>Kelurahan Leuwigajah</t>
  </si>
  <si>
    <t>Baros Tempel</t>
  </si>
  <si>
    <t>Kampung Baros Tempel</t>
  </si>
  <si>
    <t>06┬░53'38.91" S  107┬░32'36.80"</t>
  </si>
  <si>
    <t>32.77.02.1001</t>
  </si>
  <si>
    <t>Cimahi Tengah</t>
  </si>
  <si>
    <t>Kelurahan Baros</t>
  </si>
  <si>
    <t>Ubug</t>
  </si>
  <si>
    <t>Kampung Ubug</t>
  </si>
  <si>
    <t>06┬░53'28.77" S  107┬░32'04.46"</t>
  </si>
  <si>
    <t>Cipondohsekewaru</t>
  </si>
  <si>
    <t>Kampung Cipondohsekewaru</t>
  </si>
  <si>
    <t>06┬░52'46.04" S  107┬░27'37.26"</t>
  </si>
  <si>
    <t>32.17.08.2008</t>
  </si>
  <si>
    <t>Padalarang</t>
  </si>
  <si>
    <t>Cipeundeuy</t>
  </si>
  <si>
    <t>Tegalhaji</t>
  </si>
  <si>
    <t>Kampung Tegalhaji</t>
  </si>
  <si>
    <t>Ladang yang luas</t>
  </si>
  <si>
    <t>06┬░52'01.03" S  107┬░28'23.96"</t>
  </si>
  <si>
    <t>Situsaeur</t>
  </si>
  <si>
    <t>Kampung Situsaeur</t>
  </si>
  <si>
    <t>Situ/rawa yang diurug oleh tanah</t>
  </si>
  <si>
    <t>06┬░50'18.49" S  107┬░28'47.72"</t>
  </si>
  <si>
    <t>32.17.08.2001</t>
  </si>
  <si>
    <t>Kertamulya</t>
  </si>
  <si>
    <t>Cikutung</t>
  </si>
  <si>
    <t>Kampung Cikutung</t>
  </si>
  <si>
    <t>Kampungbaru</t>
  </si>
  <si>
    <t>Kampung Kampungbaru</t>
  </si>
  <si>
    <t>06┬░40'48.94" S  107┬░27'11.42"</t>
  </si>
  <si>
    <t>06┬░40'44.72" S  107┬░27'55.55"</t>
  </si>
  <si>
    <t>32.14.06.2008</t>
  </si>
  <si>
    <t>32.14.06.2003</t>
  </si>
  <si>
    <t>Linggamukti</t>
  </si>
  <si>
    <t>Cilingga</t>
  </si>
  <si>
    <t>Kiaragoong</t>
  </si>
  <si>
    <t>Kampung Kiaragoong</t>
  </si>
  <si>
    <t>06┬░24'26.52" S  107┬░34'36.77"</t>
  </si>
  <si>
    <t>32.13.05.2004</t>
  </si>
  <si>
    <t>Kobakmanyar</t>
  </si>
  <si>
    <t>Kampung Kobakmanyar</t>
  </si>
  <si>
    <t>Pamilahan</t>
  </si>
  <si>
    <t>Kampung Pamilahan</t>
  </si>
  <si>
    <t>Leuweungkawung</t>
  </si>
  <si>
    <t>Kampung Leuweungkawung</t>
  </si>
  <si>
    <t>Babakan Lembur</t>
  </si>
  <si>
    <t>Kampung Babakan Lembur</t>
  </si>
  <si>
    <t>Kobak = tempat cekung untuk melihara ikan; manyar = burung manyar</t>
  </si>
  <si>
    <t>Pemisahan</t>
  </si>
  <si>
    <t>Hutan Kawung</t>
  </si>
  <si>
    <t>Dulu dikampung ini banyak kobak/tempat cukung untuk pelihara ikan, diatasnya terdapat pohon tempat sarang burung manyar</t>
  </si>
  <si>
    <t>Hasil dari pemisahan kampung</t>
  </si>
  <si>
    <t>Dulu kampung ini banyak pohon kawung</t>
  </si>
  <si>
    <t>06┬░18'52.35" S  107┬░14'15.88"</t>
  </si>
  <si>
    <t>06┬░18'52.44" S  107┬░13'55.25"</t>
  </si>
  <si>
    <t>06┬░18'48.94" S  107┬░14'44.99"</t>
  </si>
  <si>
    <t>06┬░18'26.45" S  106┬░59'41.81"</t>
  </si>
  <si>
    <t>32.15.27.2004</t>
  </si>
  <si>
    <t>32.75.11.1004</t>
  </si>
  <si>
    <t>Telukjambe Barat</t>
  </si>
  <si>
    <t>Mustikajaya</t>
  </si>
  <si>
    <t>Mekarmulya</t>
  </si>
  <si>
    <t>Kelurahan Mustikasari</t>
  </si>
  <si>
    <t>Cinaya</t>
  </si>
  <si>
    <t>Kampung Cinaya</t>
  </si>
  <si>
    <t>06┬░42'56.99" S  107┬░28'47.13"</t>
  </si>
  <si>
    <t>32.14.06.2004</t>
  </si>
  <si>
    <t>Nangewer</t>
  </si>
  <si>
    <t>Babakansukadingin</t>
  </si>
  <si>
    <t>Kampung Babakansukadingin</t>
  </si>
  <si>
    <t>06┬░42'47.19" S  107┬░28'54.36"</t>
  </si>
  <si>
    <t>Ciwareng</t>
  </si>
  <si>
    <t>Kampung Ciwareng</t>
  </si>
  <si>
    <t>06┬░40'59.56" S  107┬░22'46.69"</t>
  </si>
  <si>
    <t>32.14.06.2005</t>
  </si>
  <si>
    <t>Mekarsari</t>
  </si>
  <si>
    <t>Dusun Karangsari</t>
  </si>
  <si>
    <t>Tempat yang indah</t>
  </si>
  <si>
    <t>07┬░26'11.28" S  108┬░33'59.48"</t>
  </si>
  <si>
    <t>32.79.02.2004</t>
  </si>
  <si>
    <t>Pataruman</t>
  </si>
  <si>
    <t>Batulawang</t>
  </si>
  <si>
    <t>Siluman</t>
  </si>
  <si>
    <t>Lingkungan Siluman</t>
  </si>
  <si>
    <t>Mahluk Gaib</t>
  </si>
  <si>
    <t xml:space="preserve">Dipercaya terdapat perkampungan mahluk gaib_x000D_
</t>
  </si>
  <si>
    <t>07┬░21'18.41" S  108┬░32'45.77"</t>
  </si>
  <si>
    <t>32.79.03.1001</t>
  </si>
  <si>
    <t>Kelurahan Purwaharja</t>
  </si>
  <si>
    <t>Tempat yang banyak pohon aren</t>
  </si>
  <si>
    <t>Dulunya banyak pohon aren</t>
  </si>
  <si>
    <t>07┬░25'16.80" S  108┬░34'37.30"</t>
  </si>
  <si>
    <t>32.79.02.2005</t>
  </si>
  <si>
    <t>Karyamukti</t>
  </si>
  <si>
    <t>Belengbeng</t>
  </si>
  <si>
    <t>Kampung Belengbeng</t>
  </si>
  <si>
    <t>Diambil dari kata bleng yang artinya tidak terlihat</t>
  </si>
  <si>
    <t>Dulunya tempat ini adalah hutan sehingga tidak terlihat apa-apa</t>
  </si>
  <si>
    <t>07┬░25'13.70" S  108┬░33'55.12"</t>
  </si>
  <si>
    <t>Cijolang</t>
  </si>
  <si>
    <t>Kampung Cijolang</t>
  </si>
  <si>
    <t>Tempat yang cekung menyerupai jolang</t>
  </si>
  <si>
    <t xml:space="preserve">Daerah tersebut dekat dengan sungai Cijolang sehingga disebut Kampung Cijolang_x000D_
</t>
  </si>
  <si>
    <t>07┬░20'45.34" S  108┬░34'48.23"</t>
  </si>
  <si>
    <t>Pulomajeti</t>
  </si>
  <si>
    <t>Kampung Pulomajeti</t>
  </si>
  <si>
    <t>Daerah yang hilang/tilem</t>
  </si>
  <si>
    <t xml:space="preserve">Terdapat perkampungan yang seluruh rakyatnya pindah kealam lain dengan cara tilem/menghilang_x000D_
</t>
  </si>
  <si>
    <t>07┬░20'42.31" S  108┬░33'12.60"</t>
  </si>
  <si>
    <t>Pasirleutik</t>
  </si>
  <si>
    <t>Dusun Pasirleutik</t>
  </si>
  <si>
    <t>Bukit Kecil</t>
  </si>
  <si>
    <t xml:space="preserve">Terdapat sebuah bukit atau pasir kecil ditengah kampung sehingga disebut Dusun Pasirleutik_x000D_
</t>
  </si>
  <si>
    <t>07┬░20'26.34" S  108┬░34'01.29"</t>
  </si>
  <si>
    <t>Siluman Baru</t>
  </si>
  <si>
    <t>Lingkungan Siluman Baru</t>
  </si>
  <si>
    <t>Indonesia dan Sunda</t>
  </si>
  <si>
    <t>07┬░20'20.72" S  108┬░33'27.48"</t>
  </si>
  <si>
    <t>Preanger</t>
  </si>
  <si>
    <t>Hotel Preanger</t>
  </si>
  <si>
    <t>Pada tahun 1884, ketika para┬áPriangan┬áplanters (pemilik perkebunan di Priangan ) mulai berhasil dalam usaha pertanian dan perkebunan membeli Kebutuhannya di sebuah toko di Jalan Groote Postweg (sekarang Jalan Asia Afrika). Tetapi kemudian toko itu bang</t>
  </si>
  <si>
    <t>06┬░55'17.29" S  107┬░36'42.11"</t>
  </si>
  <si>
    <t>32.73.19.1001</t>
  </si>
  <si>
    <t>Kelurahan Braga</t>
  </si>
  <si>
    <t>Surapandan</t>
  </si>
  <si>
    <t>Kampung Surapandan</t>
  </si>
  <si>
    <t>Cimuning</t>
  </si>
  <si>
    <t>Kampung Cimuning</t>
  </si>
  <si>
    <t>Dukuh Jamrud</t>
  </si>
  <si>
    <t>Perumahan Dukuh Jamrud</t>
  </si>
  <si>
    <t>Dukuh Jamrud merupakan sebuah perumahan yang berada di kelurahan Padurenan yang dahulu merupakan persawahan.</t>
  </si>
  <si>
    <t>06┬░46'09.63" S  108┬░32'29.80"</t>
  </si>
  <si>
    <t>06┬░18'27.24" S  107┬░02'03.12"</t>
  </si>
  <si>
    <t>06┬░18'17.39" S  107┬░01'27.19"</t>
  </si>
  <si>
    <t>32.74.03.1005</t>
  </si>
  <si>
    <t>32.75.11.1002</t>
  </si>
  <si>
    <t>32.75.11.1001</t>
  </si>
  <si>
    <t>Kelurahan Argasunya</t>
  </si>
  <si>
    <t>Kelurahan Cimuning</t>
  </si>
  <si>
    <t>Kelurahan Padurenan</t>
  </si>
  <si>
    <t>Babakan Bondol</t>
  </si>
  <si>
    <t>Kampung Babakan Bondol</t>
  </si>
  <si>
    <t>Bondol artinya Kampung yang berada di tengah-tengah sawah yang jauh kemana-mana.  Babakan berasal dari kata bebekan/tumbuk  yang maskudnya apabila membuat makanan meracik bumbunya dibebek/ditumbuk bersama-sama</t>
  </si>
  <si>
    <t>06┬░17'55.17" S  107┬░00'41.38"</t>
  </si>
  <si>
    <t>Ciketing Jawa</t>
  </si>
  <si>
    <t>Kampung Ciketing Jawa</t>
  </si>
  <si>
    <t>rawa yang banyak ikan keting/ikan gabus</t>
  </si>
  <si>
    <t>Rawa-rawa banyak ikan keting seperti Ikan Gabus kecil, disebut Jawa karena pasukan mataram yang menyerang batavia pulang lewat lokasi tersebut, namun banyak yang memilih untuk tinggal dan menikah dengan warga setempat.</t>
  </si>
  <si>
    <t>06┬░17'40.13" S  107┬░01'41.37"</t>
  </si>
  <si>
    <t>32.75.11.1003</t>
  </si>
  <si>
    <t>Kelurahan Mustikajaya</t>
  </si>
  <si>
    <t>Ciketing Asem</t>
  </si>
  <si>
    <t>Kampung Ciketing Asem</t>
  </si>
  <si>
    <t>Rawa yang banyak ikan keting/ikan gabus dengan pohon asem besar</t>
  </si>
  <si>
    <t>Rawa rawa banyak ikan keting seperti Ikan Gabus kecil, disebut asem karena ada pohon asem besar yang sekarang sudah diubah menjadi tugu pohon asem.</t>
  </si>
  <si>
    <t>06┬░17'20.92" S  107┬░01'01.52"</t>
  </si>
  <si>
    <t>Sukatani</t>
  </si>
  <si>
    <t>Stasiun Kereta Api Sukatani</t>
  </si>
  <si>
    <t>06┬░36'41.88" S  107┬░24'14.63"</t>
  </si>
  <si>
    <t>32.14.05.2002</t>
  </si>
  <si>
    <t>Malangnengah</t>
  </si>
  <si>
    <t>Soloknini</t>
  </si>
  <si>
    <t>Kampung Soloknini</t>
  </si>
  <si>
    <t>SOLOK=SEBUAH LUBANG YANG BERAIR (KUBANGAN), NINI=NENEK</t>
  </si>
  <si>
    <t>NENEK YANG SUDAH TUA RENTA TERJEREMBAB KEDALAM SEBUAH LKUBNAG YANG BERAIR (KUBANGAN)</t>
  </si>
  <si>
    <t>07┬░29'03.67" S  107┬░14'57.40"</t>
  </si>
  <si>
    <t>32.03.23.2003</t>
  </si>
  <si>
    <t>Citaman</t>
  </si>
  <si>
    <t>Kampung Citaman</t>
  </si>
  <si>
    <t>06┬░25'18.98" S  107┬░12'38.05"</t>
  </si>
  <si>
    <t>32.15.02.2003</t>
  </si>
  <si>
    <t>Tamansari</t>
  </si>
  <si>
    <t>Situs</t>
  </si>
  <si>
    <t>Gunung Padang</t>
  </si>
  <si>
    <t>Situs Gunung Padang</t>
  </si>
  <si>
    <t>Ciaren</t>
  </si>
  <si>
    <t>Kampung Ciaren</t>
  </si>
  <si>
    <t>Gunung Terang</t>
  </si>
  <si>
    <t>Tempat tersebut tetap terang walau dimalam hari walaupun tidak ada penerangan, mengandung filosofi pecerahan kehidupan.</t>
  </si>
  <si>
    <t>06┬░59'32.30" S  107┬░03'21.71"</t>
  </si>
  <si>
    <t>07┬░25'01.95" S  108┬░33'48.05"</t>
  </si>
  <si>
    <t>32.03.15.2007</t>
  </si>
  <si>
    <t>Campaka</t>
  </si>
  <si>
    <t>Cisurian</t>
  </si>
  <si>
    <t>Kampung Cisurian</t>
  </si>
  <si>
    <t>Pohon Surian</t>
  </si>
  <si>
    <t>Terdapat pohon kayu surian yang beasr di kampung tersebut sehingga dijadikan simbol oleh masyarakatnya</t>
  </si>
  <si>
    <t>07┬░00'52.33" S  108┬░06'02.28"</t>
  </si>
  <si>
    <t>32.11.01.2003</t>
  </si>
  <si>
    <t>Cilengkrang</t>
  </si>
  <si>
    <t>Leugokkole</t>
  </si>
  <si>
    <t>Kampung Leugokkole</t>
  </si>
  <si>
    <t>Pancoranmas</t>
  </si>
  <si>
    <t>Kampung Pancoranmas</t>
  </si>
  <si>
    <t>Jamparing</t>
  </si>
  <si>
    <t>Kampung Jamparing</t>
  </si>
  <si>
    <t>Siwing</t>
  </si>
  <si>
    <t>Kampung Siwing</t>
  </si>
  <si>
    <t>Berasal dari 2 kata yaitu Leugok yang berarti cekungan dan Kole yang berarti pisang kole (pisang yang tumbuh liar di hutan) sehingga bisa diartikan sebagai cekungan yang ditengahnya ditumbuhi oleh pohon pisang kole</t>
  </si>
  <si>
    <t>Mata Air</t>
  </si>
  <si>
    <t>Panah</t>
  </si>
  <si>
    <t>Angin sepoy-sepoy</t>
  </si>
  <si>
    <t xml:space="preserve">Ketika seorang pria ambil air wudhu untuk sholat pria tua tersebut terkaget-kaget karena pancuran tersebut mengeluarkan emas bukan air_x000D_
</t>
  </si>
  <si>
    <t>Pada jaman perang tempat tersebut menjadi tempat pembuatan panah untuk kerajaan Sumedang Larang</t>
  </si>
  <si>
    <t>07┬░02'40.19" S  107┬░30'46.73"</t>
  </si>
  <si>
    <t>06┬░24'33.23" S  106┬░48'42.02"</t>
  </si>
  <si>
    <t>07┬░00'42.74" S  108┬░06'03.97"</t>
  </si>
  <si>
    <t>07┬░24'48.34" S  108┬░32'18.57"</t>
  </si>
  <si>
    <t>32.04.37.2017</t>
  </si>
  <si>
    <t>32.76.01.1008</t>
  </si>
  <si>
    <t>32.79.02.2006</t>
  </si>
  <si>
    <t>Pancoran Mas</t>
  </si>
  <si>
    <t>Karamatmulya</t>
  </si>
  <si>
    <t>Kelurahan Pancoran Mas</t>
  </si>
  <si>
    <t>Binangun</t>
  </si>
  <si>
    <t>Babakanpetey</t>
  </si>
  <si>
    <t>Kampung Babakanpetey</t>
  </si>
  <si>
    <t>07┬░04'36.82" S  108┬░09'19.96"</t>
  </si>
  <si>
    <t>32.06.38.2007</t>
  </si>
  <si>
    <t>Pagerageung</t>
  </si>
  <si>
    <t>Nanggewer</t>
  </si>
  <si>
    <t>Cioray</t>
  </si>
  <si>
    <t>Kampung Cioray</t>
  </si>
  <si>
    <t>Tempat yang  dahulunya banyak ular</t>
  </si>
  <si>
    <t>07┬░24'16.03" S  108┬░14'22.37"</t>
  </si>
  <si>
    <t>32.78.07.1003</t>
  </si>
  <si>
    <t>Kelurahan Tamanjaya</t>
  </si>
  <si>
    <t>Kawoyang</t>
  </si>
  <si>
    <t>Kampung Kawoyang</t>
  </si>
  <si>
    <t>Puri Fajar</t>
  </si>
  <si>
    <t>Perumahan Puri Fajar</t>
  </si>
  <si>
    <t>Diambil dari kata kawayangan/wayang</t>
  </si>
  <si>
    <t>07┬░25'08.37" S  108┬░35'18.94"</t>
  </si>
  <si>
    <t>06┬░53'29.35" S  107┬░31'15.71"</t>
  </si>
  <si>
    <t>32.77.01.1005</t>
  </si>
  <si>
    <t>Kelurahan Cibeber</t>
  </si>
  <si>
    <t>Rancacangkuang</t>
  </si>
  <si>
    <t>Kampung Rancacangkuang</t>
  </si>
  <si>
    <t>Rawageni</t>
  </si>
  <si>
    <t>Kampung Rawageni</t>
  </si>
  <si>
    <t>Bulak Timur</t>
  </si>
  <si>
    <t>Kampung Bulak Timur</t>
  </si>
  <si>
    <t>Cibangkonol</t>
  </si>
  <si>
    <t>Kampung Cibangkonol</t>
  </si>
  <si>
    <t>Betawi</t>
  </si>
  <si>
    <t>Pendekar Betawi</t>
  </si>
  <si>
    <t>Kampung Konveksi</t>
  </si>
  <si>
    <t xml:space="preserve">Pada dahulu kala di sana ada petapa keturunan Raja Siliwangi yang mengajarkan ilmu beladiri dan siar agama Islam._x000D_
</t>
  </si>
  <si>
    <t>Kampung konveksi di Bulak Timur ini sudah ada sejak tahun 1980 dan sampai saat ini, sentra ini menjadi primadona bagi para pedagang konveksi, Dulu awalnya hanya perkampungan penduduk biasa. Setelah 1998 itu, warga memanfaatkan rumah mereka jadi toko seka</t>
  </si>
  <si>
    <t>06┬░53'10.76" S  107┬░31'42.23"</t>
  </si>
  <si>
    <t>06┬░25'09.08" S  106┬░48'28.13"</t>
  </si>
  <si>
    <t>06┬░25'21.96" S  106┬░47'58.29"</t>
  </si>
  <si>
    <t>06┬░53'10.42" S  107┬░28'58.20"</t>
  </si>
  <si>
    <t>32.76.07.1003</t>
  </si>
  <si>
    <t>32.76.07.1001</t>
  </si>
  <si>
    <t>32.17.08.2003</t>
  </si>
  <si>
    <t>Cipayung</t>
  </si>
  <si>
    <t>Kelurahan Ratu Jaya</t>
  </si>
  <si>
    <t>Kelurahan Cipayung</t>
  </si>
  <si>
    <t>Cimerang</t>
  </si>
  <si>
    <t>Cibogo Permai</t>
  </si>
  <si>
    <t>Perumahan Cibogo Permai</t>
  </si>
  <si>
    <t>nama ikan sungai</t>
  </si>
  <si>
    <t>06┬░54'30.77" S  107┬░31'34.30"</t>
  </si>
  <si>
    <t>Cibugis</t>
  </si>
  <si>
    <t>Kampung Cibugis</t>
  </si>
  <si>
    <t>Kampung Cibeber</t>
  </si>
  <si>
    <t>Diambil dari kata beber artinya goyang atau beriak</t>
  </si>
  <si>
    <t>perkampungan tersebut mengikuti nama gunung cibugis.penamaan cibugis tersebut karena tekstur Tanahnya Hitam dan lengket mirip kue Bugis makanan orang sunda sehingga warga sekitar menamakan Gunung Bugis. Sedangan Ci itu sendiri merupakan ciri khas nama te</t>
  </si>
  <si>
    <t>06┬░29'12.83" S  106┬░33'32.39"</t>
  </si>
  <si>
    <t>07┬░24'27.12" S  108┬░34'38.19"</t>
  </si>
  <si>
    <t>32.01.22.2012</t>
  </si>
  <si>
    <t>Cigudeg</t>
  </si>
  <si>
    <t>Cikundulgirang</t>
  </si>
  <si>
    <t>Kampung Cikundulgirang</t>
  </si>
  <si>
    <t>Babakanpicung</t>
  </si>
  <si>
    <t>Kampung Babakanpicung</t>
  </si>
  <si>
    <t>Wilayah cikundulyang terletak dihulu sungai</t>
  </si>
  <si>
    <t>Karena ada di wilayah Hulu sungai cimandiri maka diberi nama Cikundul Girang</t>
  </si>
  <si>
    <t>06┬░58'21.03" S  106┬░54'36.02"</t>
  </si>
  <si>
    <t>07┬░14'34.92" S  108┬░10'39.52"</t>
  </si>
  <si>
    <t>32.72.06.1004</t>
  </si>
  <si>
    <t>32.06.32.2005</t>
  </si>
  <si>
    <t>Cisayong</t>
  </si>
  <si>
    <t>Kelurahan Cikundul</t>
  </si>
  <si>
    <t>Nusawangi</t>
  </si>
  <si>
    <t>Girimukti</t>
  </si>
  <si>
    <t>Dusun Girimukti</t>
  </si>
  <si>
    <t>Diambil dari kata giri yang artinya gunung dan mukti artinya sejahtera</t>
  </si>
  <si>
    <t>07┬░24'24.06" S  108┬░32'15.96"</t>
  </si>
  <si>
    <t>32.79.02.2007</t>
  </si>
  <si>
    <t>Sukamukti</t>
  </si>
  <si>
    <t>Cicadas Hilir</t>
  </si>
  <si>
    <t>Kampung Cicadas Hilir</t>
  </si>
  <si>
    <t>06┬░58'10.97" S  106┬░55'09.50"</t>
  </si>
  <si>
    <t>Kampung Garuda</t>
  </si>
  <si>
    <t>Galemo</t>
  </si>
  <si>
    <t>Kampung Galemo</t>
  </si>
  <si>
    <t>Burung Garuda</t>
  </si>
  <si>
    <t>Sejenis pohon besar jeruk lemo</t>
  </si>
  <si>
    <t>Pada jaman kerajaan menjadi simbol kekuatan masyarakat di kampung tersebut sehingga dijadikan nama kampung</t>
  </si>
  <si>
    <t>Ada pohon jeruk lemo besar dilapangan kampung tersebut</t>
  </si>
  <si>
    <t>00┬░00'00.22" S  000┬░00'03.49"</t>
  </si>
  <si>
    <t>07┬░00'20.46" S  108┬░06'12.54"</t>
  </si>
  <si>
    <t>32.11.01.2002</t>
  </si>
  <si>
    <t>Ganjaresik</t>
  </si>
  <si>
    <t>Perusahaan Umum Percetakan Uang Republik Indonesia</t>
  </si>
  <si>
    <t>Kantor Perusahaan Umum Percetakan Uang Republik Indonesia</t>
  </si>
  <si>
    <t>Percetakan Uang Republik Indonesia</t>
  </si>
  <si>
    <t>06┬░21'49.45" S  107┬░18'19.37"</t>
  </si>
  <si>
    <t>32.15.04.2003</t>
  </si>
  <si>
    <t>Ciampel</t>
  </si>
  <si>
    <t>Parungmulya</t>
  </si>
  <si>
    <t>Rumpakbitung</t>
  </si>
  <si>
    <t>Kampung Rumpakbitung</t>
  </si>
  <si>
    <t>Rumpak = Runtuh, Bitung = salah satu jenis bumbu</t>
  </si>
  <si>
    <t>Konon pada zaman dahulu ada 3 orang kakak beradik yang mau mencoba meruntuhkan pohon bambu bitung yang ada di adaerahnya tersebut dengan kekuatan mereka sendiri, silih berrganti merak mencoba kemampuannya untuk meruntuhkan pohon bambu bitung tersebut,tet</t>
  </si>
  <si>
    <t>06┬░44'10.75" S  107┬░30'20.59"</t>
  </si>
  <si>
    <t>32.14.06.2010</t>
  </si>
  <si>
    <t>Pasirangin</t>
  </si>
  <si>
    <t>Pasir Muncang</t>
  </si>
  <si>
    <t>Pasir Pasir Muncang</t>
  </si>
  <si>
    <t>Pasir=Bukit Muncang=kemiri</t>
  </si>
  <si>
    <t>Daerah ini merupakan perbukitan yang banyak ditumbuhi Pohon Kemiri</t>
  </si>
  <si>
    <t>06┬░46'07.08" S  107┬░42'19.00"</t>
  </si>
  <si>
    <t>32.13.22.2009</t>
  </si>
  <si>
    <t>Cikaum</t>
  </si>
  <si>
    <t>Pasirmuncang</t>
  </si>
  <si>
    <t>Cidarengdeng</t>
  </si>
  <si>
    <t>Kampung Cidarengdeng</t>
  </si>
  <si>
    <t>Tempat yang diambil dari sejenis rumput bernama ruput darengdeng</t>
  </si>
  <si>
    <t>07┬░25'17.32" S  108┬░15'47.54"</t>
  </si>
  <si>
    <t>32.78.07.1005</t>
  </si>
  <si>
    <t>Kelurahan Setiawargi</t>
  </si>
  <si>
    <t>Cikadongdong</t>
  </si>
  <si>
    <t>Kampung Cikadongdong</t>
  </si>
  <si>
    <t>Air pengobatan dari buah kedongdong</t>
  </si>
  <si>
    <t>Tempat tersebut banyak ditanami pohon kedonngdong dari dahulu sampai sekarang</t>
  </si>
  <si>
    <t>06┬░59'19.31" S  108┬░08'51.68"</t>
  </si>
  <si>
    <t>32.11.01.2001</t>
  </si>
  <si>
    <t>Cimungkal</t>
  </si>
  <si>
    <t>Ujungjaya</t>
  </si>
  <si>
    <t>Kampung Ujungjaya</t>
  </si>
  <si>
    <t>Ujung kejayaan</t>
  </si>
  <si>
    <t>Dipercaya pada jaman dahulu apabila ada pemimpin kerajaan yang kesana kejayaannya akan berakhir</t>
  </si>
  <si>
    <t>06┬░59'08.17" S  108┬░08'59.56"</t>
  </si>
  <si>
    <t>Parungpung</t>
  </si>
  <si>
    <t>Kampung Parungpung</t>
  </si>
  <si>
    <t>Parung = Lubuk</t>
  </si>
  <si>
    <t>Kampung ini dulunya bekasi parung atau lubuk</t>
  </si>
  <si>
    <t>06┬░18'02.32" S  107┬░14'18.34"</t>
  </si>
  <si>
    <t>32.15.27.2005</t>
  </si>
  <si>
    <t>Parungsari</t>
  </si>
  <si>
    <t>Pamoyanan</t>
  </si>
  <si>
    <t>Kampung Pamoyanan</t>
  </si>
  <si>
    <t>berjemur</t>
  </si>
  <si>
    <t>07┬░04'29.30" S  107┬░43'15.18"</t>
  </si>
  <si>
    <t>Muaracikoneng</t>
  </si>
  <si>
    <t>Kampung Muaracikoneng</t>
  </si>
  <si>
    <t>sungai berwarna kekuningan</t>
  </si>
  <si>
    <t>07┬░04'13.66" S  107┬░41'50.08"</t>
  </si>
  <si>
    <t>Gedung</t>
  </si>
  <si>
    <t>Kembar II</t>
  </si>
  <si>
    <t>Gedung Kembar II</t>
  </si>
  <si>
    <t>06┬░33'10.30" S  107┬░26'45.20"</t>
  </si>
  <si>
    <t>32.14.01.1003</t>
  </si>
  <si>
    <t>Kelurahan Nagri Tengah</t>
  </si>
  <si>
    <t>Stasiun</t>
  </si>
  <si>
    <t>Stasiun Purwakarta</t>
  </si>
  <si>
    <t>Sate</t>
  </si>
  <si>
    <t>Gedung Sate</t>
  </si>
  <si>
    <t>Merdeka</t>
  </si>
  <si>
    <t>Gedung Merdeka</t>
  </si>
  <si>
    <t>tempat rekreasi dan sosialisasi oleh sekelompok masyarakat Belanda</t>
  </si>
  <si>
    <t>Berdiri di tanggal 27 Juli 1920 gedung ini dibangun di zaman pemerintahan kolonial Belanda. Fungsinya sebagai pusat pemerintahan  Belanda  yang disebut dengan Gouvernements Bedrijven atau GB. Dirancang oleh sebuah tim ahli dari Belanda yang terdiri dari</t>
  </si>
  <si>
    <t>Dipakai Konferensi Asia Afrika Tahun 1955</t>
  </si>
  <si>
    <t>06┬░33'11.09" S  107┬░26'46.10"</t>
  </si>
  <si>
    <t>06┬░54'08.89" S  107┬░37'07.18"</t>
  </si>
  <si>
    <t>06┬░55'16.59" S  107┬░36'32.79"</t>
  </si>
  <si>
    <t>32.73.09.1003</t>
  </si>
  <si>
    <t>Bandung Wetan</t>
  </si>
  <si>
    <t>Kelurahan Citarum</t>
  </si>
  <si>
    <t>Kebayunan</t>
  </si>
  <si>
    <t>Kampung Kebayunan</t>
  </si>
  <si>
    <t xml:space="preserve">(sejarah Kanjeng Ratu Pembayun leluhur Tapos di Kebayunan , salah satu Putri Panembahan Senopati  Mataram, 1580)_x000D_
</t>
  </si>
  <si>
    <t>06┬░24'32.22" S  106┬░53'30.36"</t>
  </si>
  <si>
    <t>32.76.10.1001</t>
  </si>
  <si>
    <t>Tapos</t>
  </si>
  <si>
    <t>Kelurahan Tapos</t>
  </si>
  <si>
    <t>Pamahan</t>
  </si>
  <si>
    <t>Kampung Pamahan</t>
  </si>
  <si>
    <t>Babakan Jawa</t>
  </si>
  <si>
    <t>Kampung Babakan Jawa</t>
  </si>
  <si>
    <t>06┬░18'07.80" S  106┬░56'59.61"</t>
  </si>
  <si>
    <t>06┬░17'33.46" S  107┬░00'17.16"</t>
  </si>
  <si>
    <t>32.75.09.1001</t>
  </si>
  <si>
    <t>Jatiasih</t>
  </si>
  <si>
    <t>Kelurahan Jatimekar</t>
  </si>
  <si>
    <t>Cijeler</t>
  </si>
  <si>
    <t>Kampung Cijeler</t>
  </si>
  <si>
    <t>Leugokkaso</t>
  </si>
  <si>
    <t>Kampung Leugokkaso</t>
  </si>
  <si>
    <t>Cekungan Pohon</t>
  </si>
  <si>
    <t>06┬░41'37.01" S  107┬░23'45.67"</t>
  </si>
  <si>
    <t>07┬░02'50.33" S  107┬░30'12.44"</t>
  </si>
  <si>
    <t>32.14.06.2002</t>
  </si>
  <si>
    <t>Cibeas</t>
  </si>
  <si>
    <t>Kampung Cibeas</t>
  </si>
  <si>
    <t>Tempat yang terdapat air yang berwarna putih seperti air cucian beras</t>
  </si>
  <si>
    <t>07┬░24'09.76" S  108┬░13'09.32"</t>
  </si>
  <si>
    <t>32.78.05.1003</t>
  </si>
  <si>
    <t>Kelurahan Gunung Tandala</t>
  </si>
  <si>
    <t>Babakanarsi</t>
  </si>
  <si>
    <t>Kampung Babakanarsi</t>
  </si>
  <si>
    <t>Pemukiman baru yang penghuninya terdapat tokoh bernama Arsi</t>
  </si>
  <si>
    <t>07┬░24'03.56" S  108┬░11'18.56"</t>
  </si>
  <si>
    <t>32.78.05.1005</t>
  </si>
  <si>
    <t>Kelurahan Tanjung</t>
  </si>
  <si>
    <t>Ciweleng</t>
  </si>
  <si>
    <t>Kampung Ciweleng</t>
  </si>
  <si>
    <t>Maragata</t>
  </si>
  <si>
    <t>Kampung Maragata</t>
  </si>
  <si>
    <t>Cisomang</t>
  </si>
  <si>
    <t>Kampung Cisomang</t>
  </si>
  <si>
    <t>Muara diambil dari kata Muara, sungai dan Gara = tempayan</t>
  </si>
  <si>
    <t>06┬░53'16.88" S  107┬░31'11.39"</t>
  </si>
  <si>
    <t>07┬░47'42.01" S  108┬░21'38.79"</t>
  </si>
  <si>
    <t>06┬░44'09.84" S  107┬░30'01.29"</t>
  </si>
  <si>
    <t>Batunagog</t>
  </si>
  <si>
    <t>Kampung Batunagog</t>
  </si>
  <si>
    <t>Diambil dari batu besar menyerupai orang yang sedang jongkok, nagog = jongkok</t>
  </si>
  <si>
    <t>07┬░46'55.52" S  108┬░21'32.78"</t>
  </si>
  <si>
    <t>32.18.03.2011</t>
  </si>
  <si>
    <t>Limusgede</t>
  </si>
  <si>
    <t>Mundu</t>
  </si>
  <si>
    <t>Kampung Mundu</t>
  </si>
  <si>
    <t>Tangkolo</t>
  </si>
  <si>
    <t>Kampung Tangkolo</t>
  </si>
  <si>
    <t>Pohon atau Buah Mundu</t>
  </si>
  <si>
    <t>Nama pohon tangkolo</t>
  </si>
  <si>
    <t>Dahulunya di Daerah tersebut banyak tumbuh Pohon Mundu</t>
  </si>
  <si>
    <t>07┬░24'28.85" S  108┬░31'59.69"</t>
  </si>
  <si>
    <t>07┬░46'17.11" S  108┬░27'32.62"</t>
  </si>
  <si>
    <t>Diambil dari bentukan geografis kampung yang bearada di pinggir sungai yang bermeander atau berliku seperti ular, oray = ular</t>
  </si>
  <si>
    <t>07┬░46'16.60" S  108┬░26'07.66"</t>
  </si>
  <si>
    <t>Ciptakarya</t>
  </si>
  <si>
    <t>Kampung Ciptakarya</t>
  </si>
  <si>
    <t>06┬░53'01.75" S  107┬░30'27.39"</t>
  </si>
  <si>
    <t>32.17.08.2010</t>
  </si>
  <si>
    <t>Laksanamekar</t>
  </si>
  <si>
    <t>Pangasinan</t>
  </si>
  <si>
    <t>Kampung Pangasinan</t>
  </si>
  <si>
    <t>Tempat mengasinkan</t>
  </si>
  <si>
    <t>Dulu disini tempat membuat garam atau mengasinkan ikan</t>
  </si>
  <si>
    <t>06┬░18'40.22" S  107┬░15'07.19"</t>
  </si>
  <si>
    <t>32.15.27.2003</t>
  </si>
  <si>
    <t>Kalangligar</t>
  </si>
  <si>
    <t>Mujiah</t>
  </si>
  <si>
    <t>Kampung Mujiah</t>
  </si>
  <si>
    <t>Ma Jiah</t>
  </si>
  <si>
    <t>Diambil dari nama seorang tokoh masyarakat yaitu Ma Jiah</t>
  </si>
  <si>
    <t>06┬░18'55.88" S  107┬░13'04.66"</t>
  </si>
  <si>
    <t>Cimedang</t>
  </si>
  <si>
    <t>Kampung Cimedang</t>
  </si>
  <si>
    <t>Pohon kayu medang</t>
  </si>
  <si>
    <t>Terdapat pohon kayu medang yang besar di kampung tersebut</t>
  </si>
  <si>
    <t>07┬░00'26.40" S  108┬░05'46.66"</t>
  </si>
  <si>
    <t>Kampung yang baru berdiri</t>
  </si>
  <si>
    <t>Kampung yang baru berdiri asalnya kebun tarikolot</t>
  </si>
  <si>
    <t>06┬░58'09.98" S  106┬░54'49.10"</t>
  </si>
  <si>
    <t>Kibitay</t>
  </si>
  <si>
    <t>Kampung Kibitay</t>
  </si>
  <si>
    <t>Kibitay atau Kampetay dalam bahasa jepang artinya gudang senjata</t>
  </si>
  <si>
    <t>Pada jamanpenjajahan jepang di tempat tersebut ada gudang senjata yang dinamakan oleh masyarakat Kibitay</t>
  </si>
  <si>
    <t>06┬░58'08.76" S  106┬░53'31.40"</t>
  </si>
  <si>
    <t>32.72.06.1002</t>
  </si>
  <si>
    <t>Kelurahan Situmekar</t>
  </si>
  <si>
    <t>Bulak Tinggi</t>
  </si>
  <si>
    <t>Kampung Bulak Tinggi</t>
  </si>
  <si>
    <t>Di suatu kampung terdapat bulakan (lapangan) yang kanan kirinya sawah dan kondisi bulakan itu tinggi</t>
  </si>
  <si>
    <t>06┬░17'46.73" S  106┬░56'09.43"</t>
  </si>
  <si>
    <t>32.75.12.1002</t>
  </si>
  <si>
    <t>Pondokmelati</t>
  </si>
  <si>
    <t>Kelurahan Jatiwarna</t>
  </si>
  <si>
    <t>Sukaherang</t>
  </si>
  <si>
    <t>Kampung Sukaherang</t>
  </si>
  <si>
    <t>Daerah yang terlihat bening atau bersih</t>
  </si>
  <si>
    <t>Pada dahulu daerah tersebut warganya paling menjaga kebersihan lingkungan</t>
  </si>
  <si>
    <t>07┬░00'54.69" S  108┬░06'22.98"</t>
  </si>
  <si>
    <t>Padurenan</t>
  </si>
  <si>
    <t>Kampung Padurenan</t>
  </si>
  <si>
    <t>pertanian duren</t>
  </si>
  <si>
    <t>Kampung Padurenan merupakan bagian dari wilayah kelurahan Paduren dimana pada dahulu kala warga tersebut bertani duren hingga saat ini masih ada warga yang bertani duren, sehingga disebut kampung padurenan</t>
  </si>
  <si>
    <t>06┬░18'26.55" S  107┬░00'14.19"</t>
  </si>
  <si>
    <t>Cibogo Tengah</t>
  </si>
  <si>
    <t>Kampung Cibogo Tengah</t>
  </si>
  <si>
    <t>06┬░54'54.61" S  107┬░31'48.31"</t>
  </si>
  <si>
    <t>Kampung Sengon</t>
  </si>
  <si>
    <t>Pohon Sengon</t>
  </si>
  <si>
    <t xml:space="preserve">Didaerah tersebut tumbuh pohon sengan sehingga disebut pohon sengon_x000D_
</t>
  </si>
  <si>
    <t>07┬░20'21.62" S  108┬░34'24.69"</t>
  </si>
  <si>
    <t>Karangparanje</t>
  </si>
  <si>
    <t>Pantai Karangparanje</t>
  </si>
  <si>
    <t>Kurung ayan atau kandang ayan</t>
  </si>
  <si>
    <t>Raja mengadakan sayembara untuk putrinya dengan cara sabung ayam</t>
  </si>
  <si>
    <t>07┬░40'47.72" S  107┬░47'12.02"</t>
  </si>
  <si>
    <t>32.05.29.2001</t>
  </si>
  <si>
    <t>Karyasari</t>
  </si>
  <si>
    <t>Curug</t>
  </si>
  <si>
    <t>Rendeng</t>
  </si>
  <si>
    <t>Curug Rendeng</t>
  </si>
  <si>
    <t>Curug=Air Terjun Rendeng=Berdampingan</t>
  </si>
  <si>
    <t>Di wilayah ini terdapat dua buah  Air Terjun yang berdampingan</t>
  </si>
  <si>
    <t>06┬░41'16.73" S  107┬░39'48.12"</t>
  </si>
  <si>
    <t>32.13.12.2007</t>
  </si>
  <si>
    <t>Jalancagak</t>
  </si>
  <si>
    <t>Curugrendeng</t>
  </si>
  <si>
    <t>Sukanyiru</t>
  </si>
  <si>
    <t>Kampung Sukanyiru</t>
  </si>
  <si>
    <t>Alat pembersih beras</t>
  </si>
  <si>
    <t>Kampung tersebut menjadi tempat pembuatan nyiru</t>
  </si>
  <si>
    <t>06┬░59'58.72" S  108┬░07'05.05"</t>
  </si>
  <si>
    <t>32.11.01.2009</t>
  </si>
  <si>
    <t>Sukajadi</t>
  </si>
  <si>
    <t>Legokemok</t>
  </si>
  <si>
    <t>Kampung Legokemok</t>
  </si>
  <si>
    <t>cekungan yang berbentuk seorang wanita duduk</t>
  </si>
  <si>
    <t>06┬░51'37.54" S  107┬░29'15.24"</t>
  </si>
  <si>
    <t>Cijengkol Girang</t>
  </si>
  <si>
    <t>Kampung Cijengkol Girang</t>
  </si>
  <si>
    <t>Warungcaringin</t>
  </si>
  <si>
    <t>Kampung Warungcaringin</t>
  </si>
  <si>
    <t>pohon jengkol yang berada di hulu</t>
  </si>
  <si>
    <t>warung berada di dekat atau di bawah pohon beringin</t>
  </si>
  <si>
    <t>06┬░50'53.50" S  107┬░36'27.76"</t>
  </si>
  <si>
    <t>06┬░50'49.38" S  107┬░37'43.36"</t>
  </si>
  <si>
    <t>32.17.01.2016</t>
  </si>
  <si>
    <t>32.17.01.2011</t>
  </si>
  <si>
    <t>Wangunsari</t>
  </si>
  <si>
    <t>Mekarwangi</t>
  </si>
  <si>
    <t>Sunia</t>
  </si>
  <si>
    <t>Kampung Sunia</t>
  </si>
  <si>
    <t>Nama tokoh masyarakat</t>
  </si>
  <si>
    <t>Ada tokoh masyarakat jaman dulu yang bersaja dikampung tersebut</t>
  </si>
  <si>
    <t>07┬░00'19.30" S  108┬░09'26.28"</t>
  </si>
  <si>
    <t>Geusali</t>
  </si>
  <si>
    <t>Kampung Geusali</t>
  </si>
  <si>
    <t>Pandai besi</t>
  </si>
  <si>
    <t>Perkampungan pengrajin pandai besi</t>
  </si>
  <si>
    <t>06┬░59'52.03" S  108┬░09'34.41"</t>
  </si>
  <si>
    <t>Salagombong</t>
  </si>
  <si>
    <t>Kampung Salagombong</t>
  </si>
  <si>
    <t>06┬░57'48.52" S  106┬░56'50.73"</t>
  </si>
  <si>
    <t>32.72.05.1001</t>
  </si>
  <si>
    <t>Cidarepa</t>
  </si>
  <si>
    <t>Kampung Cidarepa</t>
  </si>
  <si>
    <t>Heulang</t>
  </si>
  <si>
    <t>Pasir Heulang</t>
  </si>
  <si>
    <t>Tempat tiarap</t>
  </si>
  <si>
    <t>Pasir=Bukit Heulang=Burung Elang</t>
  </si>
  <si>
    <t>Tempat tersebut menjadi tempat tiarap pada jaman perang dahulu</t>
  </si>
  <si>
    <t>Wilayah ini merupakan Bukit yang menjadi tempat bersarangnya burung Elang</t>
  </si>
  <si>
    <t>06┬░59'47.15" S  108┬░09'24.57"</t>
  </si>
  <si>
    <t>06┬░43'14.78" S  107┬░44'31.10"</t>
  </si>
  <si>
    <t>32.13.02.2007</t>
  </si>
  <si>
    <t>Darmaga</t>
  </si>
  <si>
    <t>Babakanngantai</t>
  </si>
  <si>
    <t>Kampung Babakanngantai</t>
  </si>
  <si>
    <t>babakan = awal, ngantai = berderet</t>
  </si>
  <si>
    <t>06┬░28'02.14" S  107┬░01'21.65"</t>
  </si>
  <si>
    <t>32.01.06.2011</t>
  </si>
  <si>
    <t>Jonggol</t>
  </si>
  <si>
    <t>Singasari</t>
  </si>
  <si>
    <t>Bantarhuni</t>
  </si>
  <si>
    <t>Kampung Bantarhuni</t>
  </si>
  <si>
    <t>Sungai dangkal yang airnya deras  yang pinggirnya/bantarannya terdapat pohon huni</t>
  </si>
  <si>
    <t>07┬░23'47.41" S  108┬░13'55.36"</t>
  </si>
  <si>
    <t>Gununggede</t>
  </si>
  <si>
    <t>Kampung Gununggede</t>
  </si>
  <si>
    <t>Gunung yang besar</t>
  </si>
  <si>
    <t>07┬░23'44.40" S  108┬░12'34.98"</t>
  </si>
  <si>
    <t>32.78.05.1010</t>
  </si>
  <si>
    <t>Kelurahan Gunung Gede</t>
  </si>
  <si>
    <t>07┬░18'15.85" S  108┬░05'54.05"</t>
  </si>
  <si>
    <t>32.06.28.2006</t>
  </si>
  <si>
    <t>Leuwisari</t>
  </si>
  <si>
    <t>Mandalagiri</t>
  </si>
  <si>
    <t>Kampung Nangewer</t>
  </si>
  <si>
    <t>Cibogo Lamping</t>
  </si>
  <si>
    <t>Kampung Cibogo Lamping</t>
  </si>
  <si>
    <t>Tidak diketahui secara pasti asal muasal nama kampung Nangewer, yang jelas dahulunya kampung Nangewer adalah Pusat pemerintahan Desa, namun setelah adanya pemekaran menjadi dua Desa Pasirangin,saat ini kampung nangewer masuk dalam wilayah Administrasi De</t>
  </si>
  <si>
    <t>06┬░43'22.93" S  107┬░29'01.96"</t>
  </si>
  <si>
    <t>06┬░54'38.98" S  107┬░31'51.26"</t>
  </si>
  <si>
    <t>Pagersari</t>
  </si>
  <si>
    <t>Kampung Pagersari</t>
  </si>
  <si>
    <t>06┬░50'42.90" S  107┬░37'38.01"</t>
  </si>
  <si>
    <t>32.17.01.2001</t>
  </si>
  <si>
    <t>Pagerwangi</t>
  </si>
  <si>
    <t>Sikluk</t>
  </si>
  <si>
    <t>Kampung Sikluk</t>
  </si>
  <si>
    <t>Senang</t>
  </si>
  <si>
    <t>Simbol persetujuan pemekaran Desa</t>
  </si>
  <si>
    <t>06┬░59'41.05" S  108┬░06'03.00"</t>
  </si>
  <si>
    <t>Mekarmukti</t>
  </si>
  <si>
    <t>Kampung Mekarmukti</t>
  </si>
  <si>
    <t>06┬░43'01.33" S  107┬░28'55.37"</t>
  </si>
  <si>
    <t>Rawadenok</t>
  </si>
  <si>
    <t>Kampung Rawadenok</t>
  </si>
  <si>
    <t>Bahasa Sunda</t>
  </si>
  <si>
    <t>Perempuan Muda Dan Cantik</t>
  </si>
  <si>
    <t>06┬░24'30.46" S  106┬░47'10.62"</t>
  </si>
  <si>
    <t>32.76.01.1010</t>
  </si>
  <si>
    <t>Kelurahan Rangkapan Jaya Baru</t>
  </si>
  <si>
    <t>Hanjatan</t>
  </si>
  <si>
    <t>Kampung Hanjatan</t>
  </si>
  <si>
    <t>Jerukhalang</t>
  </si>
  <si>
    <t>Kampung Jerukhalang</t>
  </si>
  <si>
    <t>Diambil dari kata hanjat yang berarti mendaratkan orang atau barang dari perairan dalam hal ini sungai</t>
  </si>
  <si>
    <t>Pohon jeruk yang menghalangi, halang = menghalangi</t>
  </si>
  <si>
    <t>07┬░46'55.22" S  108┬░29'55.86"</t>
  </si>
  <si>
    <t>07┬░47'16.27" S  108┬░21'17.34"</t>
  </si>
  <si>
    <t>Bojongbungur</t>
  </si>
  <si>
    <t>Kampung Bojongbungur</t>
  </si>
  <si>
    <t>daratan yang ditumbuhi pohon bungur</t>
  </si>
  <si>
    <t>07┬░04'57.67" S  107┬░41'33.90"</t>
  </si>
  <si>
    <t>Bukitberlian</t>
  </si>
  <si>
    <t>Kampung Bukitberlian</t>
  </si>
  <si>
    <t>06┬░50'05.57" S  107┬░29'13.00"</t>
  </si>
  <si>
    <t>Taraje</t>
  </si>
  <si>
    <t>Kampung Taraje</t>
  </si>
  <si>
    <t>Batu yang menyerupai tangga</t>
  </si>
  <si>
    <t>07┬░48'00.93" S  108┬░22'40.28"</t>
  </si>
  <si>
    <t>Baros Tengah</t>
  </si>
  <si>
    <t>Kampung Baros Tengah</t>
  </si>
  <si>
    <t>06┬░53'35.56" S  107┬░32'24.22"</t>
  </si>
  <si>
    <t>Husein Sastranegara</t>
  </si>
  <si>
    <t>Bandara Husein Sastranegara</t>
  </si>
  <si>
    <t>Pada awalnya Bandar Udara Husein Sastranegara merupakan sebuah peninggalan Pemerintah┬áHindia Belanda┬áyang pada tahun 1920 mendirikan sebuah lapangan terbang yang diberi nama Luchtvaart Afdeling atau Vliegveld Andir. Setelah jaman kemerdekaan bandara in</t>
  </si>
  <si>
    <t>06┬░54'03.66" S  107┬░34'38.27"</t>
  </si>
  <si>
    <t>32.73.06.1001</t>
  </si>
  <si>
    <t>Cicendo</t>
  </si>
  <si>
    <t>Kelurahan Husein Sastranegara</t>
  </si>
  <si>
    <t>Cikiarakoneng</t>
  </si>
  <si>
    <t>Kampung Cikiarakoneng</t>
  </si>
  <si>
    <t>06┬░41'18.67" S  107┬░23'29.34"</t>
  </si>
  <si>
    <t>32.14.06.2011</t>
  </si>
  <si>
    <t>Legoksari</t>
  </si>
  <si>
    <t>Sindangkarsa</t>
  </si>
  <si>
    <t>Kampung Sindangkarsa</t>
  </si>
  <si>
    <t>Mata air Keinginan, Petilasan Sunan Kalijaga, 1460)</t>
  </si>
  <si>
    <t xml:space="preserve">Pengajian lekar yang bertempat di Musholla Nurul Falah tempat anak-anak mengaji, Nurul Falah berdiri sejak Tahun 1948 dengan pendirinya Bapak KH. Ahmad. _x000D_
</t>
  </si>
  <si>
    <t>06┬░24'33.66" S  106┬░52'35.98"</t>
  </si>
  <si>
    <t>32.76.10.1004</t>
  </si>
  <si>
    <t>Kelurahan Sukamaju Baru</t>
  </si>
  <si>
    <t>air kebun</t>
  </si>
  <si>
    <t>06┬░53'30.57" S  107┬░32'51.46"</t>
  </si>
  <si>
    <t>32.77.02.1002</t>
  </si>
  <si>
    <t>Kelurahan Cigugur Tengah</t>
  </si>
  <si>
    <t>Kebon Sari</t>
  </si>
  <si>
    <t>Kampung Kebon Sari</t>
  </si>
  <si>
    <t>06┬░53'17.86" S  107┬░32'12.07"</t>
  </si>
  <si>
    <t>Karanggedang</t>
  </si>
  <si>
    <t>Kampung Karanggedang</t>
  </si>
  <si>
    <t>Tempat yang banyak tumbuh pohon pepaya</t>
  </si>
  <si>
    <t>Dulunya banyak tumbuh pohon pepaya</t>
  </si>
  <si>
    <t>07┬░24'40.51" S  108┬░34'47.83"</t>
  </si>
  <si>
    <t>Sindangjaya</t>
  </si>
  <si>
    <t>Kampung Sindangjaya</t>
  </si>
  <si>
    <t>Diambil dari kata sindang berarti mampir, jaya yang diambil dari tokoh setempat Eyang Jaya</t>
  </si>
  <si>
    <t>07┬░46'43.74" S  108┬░28'01.62"</t>
  </si>
  <si>
    <t>Karangsae</t>
  </si>
  <si>
    <t>Kampung Karangsae</t>
  </si>
  <si>
    <t>Karang = batu karang; sae =indah</t>
  </si>
  <si>
    <t>Warga dikampung ini pernah melihat tanah cadas seperti batu karang yang indah</t>
  </si>
  <si>
    <t>06┬░18'35.32" S  107┬░14'18.48"</t>
  </si>
  <si>
    <t>Babakanpeuntas</t>
  </si>
  <si>
    <t>Kampung Babakanpeuntas</t>
  </si>
  <si>
    <t>07┬░33'15.81" S  107┬░58'54.37"</t>
  </si>
  <si>
    <t>32.06.11.2010</t>
  </si>
  <si>
    <t>Bojonggambir</t>
  </si>
  <si>
    <t>REKAPITULASI HASIL WARISAN BUDAYA YANG TERVERIFIKASI TAHUN 2018 S/D SEMESTER I TAHUN 2020</t>
  </si>
  <si>
    <t>Update data per 30 Juni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</si>
</sst>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00000"/>
    <numFmt numFmtId="165" formatCode="0.0"/>
    <numFmt numFmtId="166" formatCode="_(* #,##0.0_);_(* \(#,##0.0\);_(* &quot;-&quot;??_);_(@_)"/>
    <numFmt numFmtId="167" formatCode="0.0000"/>
    <numFmt numFmtId="168" formatCode="0.0000000000"/>
  </numFmts>
  <fonts count="29" x14ac:knownFonts="1">
    <font>
      <sz val="11"/>
      <color theme="1"/>
      <name val="Calibri"/>
      <family val="2"/>
      <scheme val="minor"/>
    </font>
    <font>
      <sz val="11"/>
      <color theme="1"/>
      <name val="Calibri"/>
      <family val="2"/>
      <charset val="1"/>
      <scheme val="minor"/>
    </font>
    <font>
      <sz val="11"/>
      <color theme="1"/>
      <name val="Calibri"/>
      <family val="2"/>
      <scheme val="minor"/>
    </font>
    <font>
      <b/>
      <sz val="11"/>
      <color theme="1"/>
      <name val="Calibri"/>
      <family val="2"/>
      <scheme val="minor"/>
    </font>
    <font>
      <sz val="11"/>
      <color theme="1"/>
      <name val="Calibri"/>
      <family val="2"/>
      <charset val="1"/>
      <scheme val="minor"/>
    </font>
    <font>
      <sz val="11"/>
      <color theme="0"/>
      <name val="Calibri"/>
      <family val="2"/>
      <charset val="1"/>
      <scheme val="minor"/>
    </font>
    <font>
      <b/>
      <sz val="11"/>
      <color theme="1"/>
      <name val="Calibri"/>
      <family val="2"/>
      <charset val="1"/>
      <scheme val="minor"/>
    </font>
    <font>
      <sz val="12"/>
      <color theme="1"/>
      <name val="Calibri"/>
      <family val="2"/>
      <scheme val="minor"/>
    </font>
    <font>
      <b/>
      <sz val="12"/>
      <color theme="1"/>
      <name val="Calibri"/>
      <family val="2"/>
      <scheme val="minor"/>
    </font>
    <font>
      <b/>
      <sz val="16"/>
      <color theme="1"/>
      <name val="Franklin Gothic Medium"/>
      <family val="2"/>
    </font>
    <font>
      <b/>
      <sz val="14"/>
      <color theme="1"/>
      <name val="Franklin Gothic Medium"/>
      <family val="2"/>
    </font>
    <font>
      <sz val="11"/>
      <color theme="1"/>
      <name val="Franklin Gothic Medium"/>
      <family val="2"/>
    </font>
    <font>
      <b/>
      <sz val="11"/>
      <color theme="1"/>
      <name val="Franklin Gothic Medium"/>
      <family val="2"/>
    </font>
    <font>
      <b/>
      <sz val="12"/>
      <color theme="1"/>
      <name val="Franklin Gothic Medium"/>
      <family val="2"/>
    </font>
    <font>
      <sz val="12"/>
      <color theme="1"/>
      <name val="Franklin Gothic Medium"/>
      <family val="2"/>
    </font>
    <font>
      <b/>
      <i/>
      <sz val="9"/>
      <color theme="1"/>
      <name val="Franklin Gothic Medium"/>
      <family val="2"/>
    </font>
    <font>
      <i/>
      <sz val="9"/>
      <color theme="1"/>
      <name val="Franklin Gothic Medium"/>
      <family val="2"/>
    </font>
    <font>
      <b/>
      <sz val="11"/>
      <name val="Calibri"/>
      <family val="2"/>
      <scheme val="minor"/>
    </font>
    <font>
      <sz val="11"/>
      <name val="Calibri"/>
      <family val="2"/>
      <scheme val="minor"/>
    </font>
    <font>
      <sz val="11"/>
      <color indexed="8"/>
      <name val="Symbol"/>
      <family val="1"/>
      <charset val="2"/>
    </font>
    <font>
      <sz val="11"/>
      <color indexed="8"/>
      <name val="Calibri"/>
      <family val="2"/>
    </font>
    <font>
      <b/>
      <sz val="20"/>
      <color theme="1"/>
      <name val="Calibri"/>
      <family val="2"/>
      <scheme val="minor"/>
    </font>
    <font>
      <b/>
      <sz val="48"/>
      <name val="Calibri"/>
      <family val="2"/>
      <scheme val="minor"/>
    </font>
    <font>
      <sz val="48"/>
      <name val="Calibri"/>
      <family val="2"/>
      <scheme val="minor"/>
    </font>
    <font>
      <sz val="72"/>
      <name val="Calibri"/>
      <family val="2"/>
      <scheme val="minor"/>
    </font>
    <font>
      <sz val="48"/>
      <color theme="1"/>
      <name val="Calibri"/>
      <family val="2"/>
      <scheme val="minor"/>
    </font>
    <font>
      <sz val="72"/>
      <color theme="1"/>
      <name val="Calibri"/>
      <family val="2"/>
      <scheme val="minor"/>
    </font>
    <font>
      <b/>
      <i/>
      <sz val="9"/>
      <color theme="0"/>
      <name val="Franklin Gothic Medium"/>
      <family val="2"/>
    </font>
    <font>
      <i/>
      <sz val="9"/>
      <color theme="0"/>
      <name val="Franklin Gothic Medium"/>
      <family val="2"/>
    </font>
  </fonts>
  <fills count="13">
    <fill>
      <patternFill patternType="none"/>
    </fill>
    <fill>
      <patternFill patternType="gray125"/>
    </fill>
    <fill>
      <patternFill patternType="solid">
        <fgColor rgb="FFFFFF00"/>
        <bgColor indexed="64"/>
      </patternFill>
    </fill>
    <fill>
      <patternFill patternType="solid">
        <fgColor theme="0"/>
        <bgColor theme="4" tint="0.79998168889431442"/>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9"/>
        <bgColor indexed="64"/>
      </patternFill>
    </fill>
    <fill>
      <patternFill patternType="solid">
        <fgColor theme="1"/>
        <bgColor theme="4" tint="0.79998168889431442"/>
      </patternFill>
    </fill>
    <fill>
      <patternFill patternType="solid">
        <fgColor theme="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double">
        <color indexed="64"/>
      </bottom>
      <diagonal/>
    </border>
  </borders>
  <cellStyleXfs count="4">
    <xf numFmtId="0" fontId="0" fillId="0" borderId="0"/>
    <xf numFmtId="0" fontId="4" fillId="0" borderId="0"/>
    <xf numFmtId="0" fontId="1" fillId="0" borderId="0"/>
    <xf numFmtId="43" fontId="1" fillId="0" borderId="0" applyFont="0" applyFill="0" applyBorder="0" applyAlignment="0" applyProtection="0"/>
  </cellStyleXfs>
  <cellXfs count="227">
    <xf numFmtId="0" fontId="0" fillId="0" borderId="0" xfId="0"/>
    <xf numFmtId="0" fontId="4" fillId="2" borderId="1" xfId="1" applyFill="1" applyBorder="1" applyAlignment="1">
      <alignment horizontal="center" vertical="center"/>
    </xf>
    <xf numFmtId="0" fontId="2" fillId="2" borderId="1" xfId="1" applyFont="1" applyFill="1" applyBorder="1" applyAlignment="1">
      <alignment horizontal="center" vertical="center"/>
    </xf>
    <xf numFmtId="0" fontId="5" fillId="0" borderId="0" xfId="1" applyFont="1"/>
    <xf numFmtId="0" fontId="4" fillId="0" borderId="0" xfId="1"/>
    <xf numFmtId="0" fontId="4" fillId="0" borderId="1" xfId="1" applyBorder="1"/>
    <xf numFmtId="0" fontId="6" fillId="0" borderId="1" xfId="1" applyFont="1" applyBorder="1"/>
    <xf numFmtId="0" fontId="6" fillId="0" borderId="0" xfId="1" applyFont="1"/>
    <xf numFmtId="0" fontId="2" fillId="0" borderId="1" xfId="1" applyFont="1" applyBorder="1"/>
    <xf numFmtId="1" fontId="7" fillId="0" borderId="1" xfId="0" applyNumberFormat="1" applyFont="1" applyBorder="1" applyAlignment="1">
      <alignment wrapText="1"/>
    </xf>
    <xf numFmtId="1" fontId="7" fillId="0" borderId="1" xfId="0" applyNumberFormat="1" applyFont="1" applyBorder="1"/>
    <xf numFmtId="0" fontId="3" fillId="0" borderId="1" xfId="1" applyFont="1" applyBorder="1"/>
    <xf numFmtId="0" fontId="2" fillId="0" borderId="0" xfId="1" applyFont="1"/>
    <xf numFmtId="0" fontId="3" fillId="0" borderId="0" xfId="1" applyFont="1"/>
    <xf numFmtId="0" fontId="3" fillId="2" borderId="1" xfId="1" applyFont="1" applyFill="1" applyBorder="1" applyAlignment="1">
      <alignment horizontal="center" vertical="center"/>
    </xf>
    <xf numFmtId="1" fontId="8" fillId="0" borderId="1" xfId="0" applyNumberFormat="1" applyFont="1" applyBorder="1" applyAlignment="1">
      <alignment wrapText="1"/>
    </xf>
    <xf numFmtId="0" fontId="2" fillId="0" borderId="1" xfId="1" applyFont="1" applyBorder="1" applyAlignment="1">
      <alignment horizontal="center"/>
    </xf>
    <xf numFmtId="0" fontId="2" fillId="0" borderId="0" xfId="1" applyFont="1" applyAlignment="1">
      <alignment horizontal="center"/>
    </xf>
    <xf numFmtId="0" fontId="4" fillId="2" borderId="1" xfId="1" applyFill="1" applyBorder="1" applyAlignment="1">
      <alignment horizontal="center" vertical="center" wrapText="1"/>
    </xf>
    <xf numFmtId="0" fontId="4" fillId="0" borderId="1" xfId="1" applyBorder="1" applyAlignment="1">
      <alignment horizontal="center"/>
    </xf>
    <xf numFmtId="0" fontId="10" fillId="0" borderId="0" xfId="0" applyFont="1" applyAlignment="1">
      <alignment vertical="top" wrapText="1"/>
    </xf>
    <xf numFmtId="0" fontId="11" fillId="0" borderId="0" xfId="0" applyFont="1"/>
    <xf numFmtId="0" fontId="12" fillId="0" borderId="0" xfId="0" applyFont="1"/>
    <xf numFmtId="0" fontId="11" fillId="0" borderId="0" xfId="0" applyFont="1" applyAlignment="1">
      <alignment horizontal="left" indent="1"/>
    </xf>
    <xf numFmtId="0" fontId="11" fillId="0" borderId="0" xfId="0" applyFont="1" applyAlignment="1">
      <alignment horizontal="right"/>
    </xf>
    <xf numFmtId="0" fontId="12" fillId="0" borderId="0" xfId="0" applyFont="1" applyAlignment="1">
      <alignment horizontal="left"/>
    </xf>
    <xf numFmtId="0" fontId="12" fillId="0" borderId="0" xfId="0" applyFont="1" applyAlignment="1">
      <alignment horizontal="left" vertical="top" wrapText="1"/>
    </xf>
    <xf numFmtId="0" fontId="11" fillId="0" borderId="0" xfId="0" applyFont="1" applyAlignment="1">
      <alignment horizontal="left" wrapText="1" indent="1"/>
    </xf>
    <xf numFmtId="0" fontId="11" fillId="0" borderId="0" xfId="0" applyFont="1" applyAlignment="1">
      <alignment vertical="top"/>
    </xf>
    <xf numFmtId="0" fontId="13" fillId="0" borderId="0" xfId="0" applyFont="1" applyAlignment="1">
      <alignment horizontal="left" wrapText="1"/>
    </xf>
    <xf numFmtId="0" fontId="13" fillId="0" borderId="0" xfId="0" applyFont="1"/>
    <xf numFmtId="0" fontId="11" fillId="0" borderId="0" xfId="0" applyFont="1" applyAlignment="1">
      <alignment horizontal="left" wrapText="1"/>
    </xf>
    <xf numFmtId="0" fontId="12" fillId="0" borderId="0" xfId="0" applyFont="1" applyAlignment="1">
      <alignment horizontal="left" wrapText="1"/>
    </xf>
    <xf numFmtId="0" fontId="11" fillId="0" borderId="0" xfId="0" applyFont="1" applyAlignment="1">
      <alignment wrapText="1"/>
    </xf>
    <xf numFmtId="0" fontId="13" fillId="4" borderId="0" xfId="0" applyFont="1" applyFill="1"/>
    <xf numFmtId="0" fontId="14" fillId="4" borderId="0" xfId="0" applyFont="1" applyFill="1"/>
    <xf numFmtId="1" fontId="14" fillId="4" borderId="1" xfId="0" applyNumberFormat="1" applyFont="1" applyFill="1" applyBorder="1"/>
    <xf numFmtId="0" fontId="14" fillId="4" borderId="1" xfId="0" applyFont="1" applyFill="1" applyBorder="1"/>
    <xf numFmtId="0" fontId="14" fillId="4" borderId="1" xfId="0" applyFont="1" applyFill="1" applyBorder="1" applyAlignment="1">
      <alignment horizontal="center"/>
    </xf>
    <xf numFmtId="0" fontId="14" fillId="4" borderId="1" xfId="0" applyFont="1" applyFill="1" applyBorder="1" applyAlignment="1">
      <alignment horizontal="left"/>
    </xf>
    <xf numFmtId="0" fontId="14" fillId="4" borderId="1" xfId="1" applyFont="1" applyFill="1" applyBorder="1"/>
    <xf numFmtId="0" fontId="14" fillId="3" borderId="1" xfId="0" applyFont="1" applyFill="1" applyBorder="1" applyAlignment="1">
      <alignment horizontal="left"/>
    </xf>
    <xf numFmtId="0" fontId="14" fillId="3" borderId="1" xfId="0" applyFont="1" applyFill="1" applyBorder="1" applyAlignment="1">
      <alignment horizontal="center"/>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3" borderId="3" xfId="0" applyFont="1" applyFill="1" applyBorder="1" applyAlignment="1">
      <alignment horizontal="center" vertical="top" wrapText="1"/>
    </xf>
    <xf numFmtId="0" fontId="13" fillId="3" borderId="4" xfId="0" applyFont="1" applyFill="1" applyBorder="1" applyAlignment="1">
      <alignment horizontal="center" vertical="top" wrapText="1"/>
    </xf>
    <xf numFmtId="0" fontId="14" fillId="4" borderId="6" xfId="0" applyFont="1" applyFill="1" applyBorder="1" applyAlignment="1">
      <alignment horizontal="center"/>
    </xf>
    <xf numFmtId="0" fontId="14" fillId="3" borderId="5" xfId="0" applyFont="1" applyFill="1" applyBorder="1" applyAlignment="1">
      <alignment horizontal="left"/>
    </xf>
    <xf numFmtId="0" fontId="14" fillId="3" borderId="6" xfId="0" applyFont="1" applyFill="1" applyBorder="1" applyAlignment="1">
      <alignment horizontal="center"/>
    </xf>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0" xfId="0" applyFont="1" applyFill="1" applyBorder="1" applyAlignment="1">
      <alignment horizontal="center" vertical="top" wrapText="1"/>
    </xf>
    <xf numFmtId="0" fontId="15" fillId="3" borderId="11" xfId="0" applyFont="1" applyFill="1" applyBorder="1" applyAlignment="1">
      <alignment horizontal="center" vertical="top" wrapText="1"/>
    </xf>
    <xf numFmtId="0" fontId="15" fillId="4" borderId="0" xfId="0" applyFont="1" applyFill="1"/>
    <xf numFmtId="0" fontId="16" fillId="4" borderId="0" xfId="0" applyFont="1" applyFill="1"/>
    <xf numFmtId="0" fontId="14" fillId="4" borderId="10" xfId="0" applyFont="1" applyFill="1" applyBorder="1" applyAlignment="1">
      <alignment horizontal="left"/>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7" xfId="0" applyFont="1" applyFill="1" applyBorder="1" applyAlignment="1">
      <alignment horizontal="left"/>
    </xf>
    <xf numFmtId="0" fontId="14" fillId="4" borderId="7" xfId="0" applyFont="1" applyFill="1" applyBorder="1" applyAlignment="1">
      <alignment horizontal="center"/>
    </xf>
    <xf numFmtId="0" fontId="14" fillId="4" borderId="8" xfId="0" applyFont="1" applyFill="1" applyBorder="1" applyAlignment="1">
      <alignment horizontal="center"/>
    </xf>
    <xf numFmtId="0" fontId="14" fillId="4" borderId="10" xfId="1" applyFont="1" applyFill="1" applyBorder="1"/>
    <xf numFmtId="0" fontId="14" fillId="4" borderId="7" xfId="1" applyFont="1" applyFill="1" applyBorder="1"/>
    <xf numFmtId="0" fontId="14" fillId="3" borderId="16" xfId="0" applyFont="1" applyFill="1" applyBorder="1" applyAlignment="1">
      <alignment horizontal="left"/>
    </xf>
    <xf numFmtId="0" fontId="14" fillId="3" borderId="16" xfId="0" applyFont="1" applyFill="1" applyBorder="1" applyAlignment="1">
      <alignment horizontal="center"/>
    </xf>
    <xf numFmtId="0" fontId="14" fillId="3" borderId="17" xfId="0" applyFont="1" applyFill="1" applyBorder="1" applyAlignment="1">
      <alignment horizontal="center"/>
    </xf>
    <xf numFmtId="0" fontId="14" fillId="3" borderId="20" xfId="0" applyFont="1" applyFill="1" applyBorder="1" applyAlignment="1">
      <alignment horizontal="center"/>
    </xf>
    <xf numFmtId="0" fontId="14" fillId="3" borderId="21" xfId="0" applyFont="1" applyFill="1" applyBorder="1" applyAlignment="1">
      <alignment horizontal="center"/>
    </xf>
    <xf numFmtId="0" fontId="1" fillId="4" borderId="0" xfId="2" applyFill="1" applyAlignment="1">
      <alignment vertical="top"/>
    </xf>
    <xf numFmtId="0" fontId="1" fillId="4" borderId="0" xfId="2" applyFill="1" applyAlignment="1">
      <alignment horizontal="center" vertical="top"/>
    </xf>
    <xf numFmtId="43" fontId="0" fillId="4" borderId="0" xfId="3" applyFont="1" applyFill="1" applyAlignment="1">
      <alignment horizontal="center" vertical="top"/>
    </xf>
    <xf numFmtId="0" fontId="1" fillId="4" borderId="0" xfId="2" applyFill="1" applyAlignment="1">
      <alignment horizontal="left" vertical="top"/>
    </xf>
    <xf numFmtId="0" fontId="3" fillId="4" borderId="0" xfId="2" applyFont="1" applyFill="1" applyAlignment="1">
      <alignment vertical="top"/>
    </xf>
    <xf numFmtId="0" fontId="3" fillId="4" borderId="22" xfId="2" applyFont="1" applyFill="1" applyBorder="1" applyAlignment="1">
      <alignment vertical="top"/>
    </xf>
    <xf numFmtId="0" fontId="3" fillId="8" borderId="1" xfId="2" applyFont="1" applyFill="1" applyBorder="1" applyAlignment="1">
      <alignment horizontal="center" vertical="center"/>
    </xf>
    <xf numFmtId="43" fontId="3" fillId="8" borderId="1" xfId="3" applyFont="1" applyFill="1" applyBorder="1" applyAlignment="1">
      <alignment horizontal="center" vertical="center"/>
    </xf>
    <xf numFmtId="0" fontId="3" fillId="8" borderId="1" xfId="2" applyFont="1" applyFill="1" applyBorder="1" applyAlignment="1">
      <alignment horizontal="left" vertical="center"/>
    </xf>
    <xf numFmtId="0" fontId="1" fillId="4" borderId="1" xfId="2" applyFill="1" applyBorder="1" applyAlignment="1">
      <alignment horizontal="center" vertical="top" wrapText="1"/>
    </xf>
    <xf numFmtId="0" fontId="1" fillId="0" borderId="1" xfId="2" applyBorder="1" applyAlignment="1">
      <alignment horizontal="center" vertical="top"/>
    </xf>
    <xf numFmtId="0" fontId="1" fillId="0" borderId="1" xfId="2" applyBorder="1" applyAlignment="1">
      <alignment horizontal="left" vertical="top"/>
    </xf>
    <xf numFmtId="0" fontId="1" fillId="0" borderId="1" xfId="2" applyBorder="1" applyAlignment="1">
      <alignment vertical="top"/>
    </xf>
    <xf numFmtId="0" fontId="1" fillId="0" borderId="1" xfId="2" applyBorder="1" applyAlignment="1">
      <alignment vertical="top" wrapText="1"/>
    </xf>
    <xf numFmtId="0" fontId="1" fillId="0" borderId="1" xfId="2" applyBorder="1" applyAlignment="1">
      <alignment wrapText="1"/>
    </xf>
    <xf numFmtId="1" fontId="18" fillId="4" borderId="1" xfId="2" applyNumberFormat="1" applyFont="1" applyFill="1" applyBorder="1" applyAlignment="1" applyProtection="1">
      <alignment vertical="top" wrapText="1"/>
      <protection locked="0"/>
    </xf>
    <xf numFmtId="165" fontId="18" fillId="4" borderId="1" xfId="2" applyNumberFormat="1" applyFont="1" applyFill="1" applyBorder="1" applyAlignment="1" applyProtection="1">
      <alignment vertical="top" wrapText="1"/>
      <protection locked="0"/>
    </xf>
    <xf numFmtId="49" fontId="18" fillId="4" borderId="1" xfId="2" applyNumberFormat="1" applyFont="1" applyFill="1" applyBorder="1" applyAlignment="1" applyProtection="1">
      <alignment vertical="top" wrapText="1"/>
      <protection locked="0"/>
    </xf>
    <xf numFmtId="0" fontId="6" fillId="4" borderId="1" xfId="2" applyFont="1" applyFill="1" applyBorder="1" applyAlignment="1">
      <alignment horizontal="left" vertical="top"/>
    </xf>
    <xf numFmtId="0" fontId="1" fillId="4" borderId="0" xfId="2" applyFill="1" applyAlignment="1">
      <alignment vertical="top" wrapText="1"/>
    </xf>
    <xf numFmtId="0" fontId="1" fillId="0" borderId="1" xfId="2" applyBorder="1"/>
    <xf numFmtId="0" fontId="1" fillId="0" borderId="1" xfId="2" applyBorder="1" applyAlignment="1">
      <alignment horizontal="left" vertical="top" wrapText="1"/>
    </xf>
    <xf numFmtId="0" fontId="1" fillId="0" borderId="1" xfId="2" applyBorder="1" applyAlignment="1">
      <alignment horizontal="center" wrapText="1"/>
    </xf>
    <xf numFmtId="0" fontId="1" fillId="0" borderId="1" xfId="2" applyBorder="1" applyAlignment="1">
      <alignment horizontal="center" vertical="top" wrapText="1"/>
    </xf>
    <xf numFmtId="0" fontId="1" fillId="4" borderId="1" xfId="2" applyFill="1" applyBorder="1" applyAlignment="1">
      <alignment vertical="top" wrapText="1"/>
    </xf>
    <xf numFmtId="49" fontId="18" fillId="4" borderId="1" xfId="2" applyNumberFormat="1" applyFont="1" applyFill="1" applyBorder="1" applyAlignment="1" applyProtection="1">
      <alignment horizontal="center" vertical="top" wrapText="1"/>
      <protection locked="0"/>
    </xf>
    <xf numFmtId="1" fontId="18" fillId="4" borderId="1" xfId="2" applyNumberFormat="1" applyFont="1" applyFill="1" applyBorder="1" applyAlignment="1" applyProtection="1">
      <alignment horizontal="center" vertical="top" wrapText="1"/>
      <protection locked="0"/>
    </xf>
    <xf numFmtId="165" fontId="18" fillId="4" borderId="1" xfId="2" applyNumberFormat="1" applyFont="1" applyFill="1" applyBorder="1" applyAlignment="1" applyProtection="1">
      <alignment horizontal="center" vertical="top" wrapText="1"/>
      <protection locked="0"/>
    </xf>
    <xf numFmtId="166" fontId="18" fillId="4" borderId="1" xfId="3" applyNumberFormat="1" applyFont="1" applyFill="1" applyBorder="1" applyAlignment="1" applyProtection="1">
      <alignment horizontal="center" vertical="top" wrapText="1"/>
      <protection locked="0"/>
    </xf>
    <xf numFmtId="2" fontId="18" fillId="4" borderId="1" xfId="2" applyNumberFormat="1" applyFont="1" applyFill="1" applyBorder="1" applyAlignment="1" applyProtection="1">
      <alignment horizontal="center" vertical="top" wrapText="1"/>
      <protection locked="0"/>
    </xf>
    <xf numFmtId="1" fontId="17" fillId="0" borderId="1" xfId="0" applyNumberFormat="1" applyFont="1" applyFill="1" applyBorder="1" applyAlignment="1" applyProtection="1">
      <alignment horizontal="center" vertical="center" wrapText="1"/>
      <protection hidden="1"/>
    </xf>
    <xf numFmtId="49" fontId="17" fillId="0" borderId="1" xfId="0" applyNumberFormat="1" applyFont="1" applyFill="1" applyBorder="1" applyAlignment="1" applyProtection="1">
      <alignment horizontal="center" vertical="center" wrapText="1"/>
      <protection hidden="1"/>
    </xf>
    <xf numFmtId="164" fontId="17" fillId="0" borderId="1" xfId="0" applyNumberFormat="1" applyFont="1" applyFill="1" applyBorder="1" applyAlignment="1" applyProtection="1">
      <alignment horizontal="center" vertical="center" wrapText="1"/>
      <protection hidden="1"/>
    </xf>
    <xf numFmtId="0" fontId="0" fillId="0" borderId="1" xfId="0" applyFill="1" applyBorder="1" applyAlignment="1">
      <alignment horizontal="right" vertical="top"/>
    </xf>
    <xf numFmtId="0" fontId="0" fillId="0" borderId="1" xfId="0" applyFill="1" applyBorder="1"/>
    <xf numFmtId="0" fontId="18" fillId="0" borderId="1" xfId="0" applyFont="1" applyFill="1" applyBorder="1" applyAlignment="1" applyProtection="1">
      <alignment vertical="top" wrapText="1"/>
      <protection hidden="1"/>
    </xf>
    <xf numFmtId="0" fontId="0" fillId="0" borderId="1" xfId="0" applyFill="1" applyBorder="1" applyAlignment="1">
      <alignment horizontal="center" vertical="top" wrapText="1"/>
    </xf>
    <xf numFmtId="0" fontId="0" fillId="0" borderId="1" xfId="0" applyFill="1" applyBorder="1" applyAlignment="1">
      <alignment horizontal="left" vertical="top"/>
    </xf>
    <xf numFmtId="49" fontId="18" fillId="0" borderId="1" xfId="0" applyNumberFormat="1" applyFont="1" applyFill="1" applyBorder="1" applyAlignment="1" applyProtection="1">
      <alignment vertical="top" wrapText="1"/>
      <protection locked="0"/>
    </xf>
    <xf numFmtId="0" fontId="0" fillId="0" borderId="1" xfId="0" applyFill="1" applyBorder="1" applyAlignment="1">
      <alignment vertical="top"/>
    </xf>
    <xf numFmtId="0" fontId="0" fillId="0" borderId="1" xfId="0" applyFill="1" applyBorder="1" applyAlignment="1">
      <alignment vertical="top" wrapText="1"/>
    </xf>
    <xf numFmtId="0" fontId="0" fillId="0" borderId="1" xfId="0" applyFill="1" applyBorder="1" applyAlignment="1">
      <alignment horizontal="justify" vertical="top"/>
    </xf>
    <xf numFmtId="0" fontId="0" fillId="0" borderId="1" xfId="0" applyFill="1" applyBorder="1" applyAlignment="1">
      <alignment horizontal="left" vertical="top" wrapText="1"/>
    </xf>
    <xf numFmtId="0" fontId="0" fillId="0" borderId="1" xfId="0" applyFill="1" applyBorder="1" applyAlignment="1">
      <alignment wrapText="1"/>
    </xf>
    <xf numFmtId="0" fontId="0" fillId="0" borderId="0" xfId="0" applyFill="1" applyAlignment="1">
      <alignment horizontal="right" vertical="top"/>
    </xf>
    <xf numFmtId="0" fontId="0" fillId="0" borderId="0" xfId="0" applyFill="1"/>
    <xf numFmtId="1" fontId="17" fillId="5" borderId="1" xfId="0" applyNumberFormat="1" applyFont="1" applyFill="1" applyBorder="1" applyAlignment="1" applyProtection="1">
      <alignment horizontal="left" vertical="center" wrapText="1"/>
      <protection hidden="1"/>
    </xf>
    <xf numFmtId="49" fontId="17" fillId="5" borderId="1" xfId="0" applyNumberFormat="1" applyFont="1" applyFill="1" applyBorder="1" applyAlignment="1" applyProtection="1">
      <alignment horizontal="left" vertical="center" wrapText="1"/>
      <protection hidden="1"/>
    </xf>
    <xf numFmtId="49" fontId="17" fillId="6" borderId="1" xfId="0" applyNumberFormat="1" applyFont="1" applyFill="1" applyBorder="1" applyAlignment="1" applyProtection="1">
      <alignment horizontal="left" vertical="center" wrapText="1"/>
      <protection hidden="1"/>
    </xf>
    <xf numFmtId="1" fontId="17" fillId="6" borderId="1" xfId="0" applyNumberFormat="1" applyFont="1" applyFill="1" applyBorder="1" applyAlignment="1" applyProtection="1">
      <alignment horizontal="left" vertical="center" wrapText="1"/>
      <protection hidden="1"/>
    </xf>
    <xf numFmtId="164" fontId="17" fillId="6" borderId="1" xfId="0" applyNumberFormat="1" applyFont="1" applyFill="1" applyBorder="1" applyAlignment="1" applyProtection="1">
      <alignment horizontal="left" vertical="center" wrapText="1"/>
      <protection hidden="1"/>
    </xf>
    <xf numFmtId="164" fontId="17" fillId="5" borderId="1" xfId="0" applyNumberFormat="1" applyFont="1" applyFill="1" applyBorder="1" applyAlignment="1" applyProtection="1">
      <alignment horizontal="left" vertical="center" wrapText="1"/>
      <protection hidden="1"/>
    </xf>
    <xf numFmtId="1" fontId="4" fillId="0" borderId="1" xfId="1" applyNumberFormat="1" applyBorder="1" applyAlignment="1" applyProtection="1">
      <alignment horizontal="left" vertical="center"/>
      <protection hidden="1"/>
    </xf>
    <xf numFmtId="49" fontId="18" fillId="0" borderId="1" xfId="0" applyNumberFormat="1" applyFont="1" applyBorder="1" applyAlignment="1" applyProtection="1">
      <alignment horizontal="left" vertical="center" wrapText="1"/>
      <protection hidden="1"/>
    </xf>
    <xf numFmtId="1" fontId="2" fillId="0" borderId="1" xfId="1" applyNumberFormat="1" applyFont="1" applyBorder="1" applyAlignment="1" applyProtection="1">
      <alignment horizontal="left" vertical="center"/>
      <protection hidden="1"/>
    </xf>
    <xf numFmtId="164" fontId="4" fillId="0" borderId="1" xfId="1" applyNumberFormat="1" applyBorder="1" applyAlignment="1" applyProtection="1">
      <alignment horizontal="left" vertical="center"/>
      <protection hidden="1"/>
    </xf>
    <xf numFmtId="49" fontId="2" fillId="0" borderId="1" xfId="1" applyNumberFormat="1" applyFont="1" applyBorder="1" applyAlignment="1" applyProtection="1">
      <alignment horizontal="left" vertical="center"/>
      <protection hidden="1"/>
    </xf>
    <xf numFmtId="49" fontId="4" fillId="0" borderId="1" xfId="1" applyNumberFormat="1" applyBorder="1" applyAlignment="1" applyProtection="1">
      <alignment horizontal="left" vertical="center"/>
      <protection hidden="1"/>
    </xf>
    <xf numFmtId="164" fontId="18" fillId="0" borderId="1" xfId="0" applyNumberFormat="1" applyFont="1" applyBorder="1" applyAlignment="1" applyProtection="1">
      <alignment horizontal="left" vertical="center" wrapText="1"/>
      <protection hidden="1"/>
    </xf>
    <xf numFmtId="0" fontId="0" fillId="0" borderId="0" xfId="0" applyAlignment="1">
      <alignment horizontal="left" vertical="center"/>
    </xf>
    <xf numFmtId="0" fontId="18" fillId="0" borderId="1" xfId="0" applyFont="1" applyFill="1" applyBorder="1" applyAlignment="1" applyProtection="1">
      <alignment horizontal="left" vertical="center" wrapText="1"/>
      <protection hidden="1"/>
    </xf>
    <xf numFmtId="49" fontId="18" fillId="0" borderId="1" xfId="0" applyNumberFormat="1" applyFont="1" applyFill="1" applyBorder="1" applyAlignment="1" applyProtection="1">
      <alignment horizontal="left" vertical="center" wrapText="1"/>
      <protection hidden="1"/>
    </xf>
    <xf numFmtId="1" fontId="18" fillId="0" borderId="1" xfId="0" applyNumberFormat="1" applyFont="1" applyFill="1" applyBorder="1" applyAlignment="1" applyProtection="1">
      <alignment horizontal="left" vertical="center" wrapText="1"/>
      <protection hidden="1"/>
    </xf>
    <xf numFmtId="164" fontId="18" fillId="0" borderId="1" xfId="0" applyNumberFormat="1" applyFont="1" applyFill="1" applyBorder="1" applyAlignment="1" applyProtection="1">
      <alignment horizontal="left" vertical="center" wrapText="1"/>
      <protection hidden="1"/>
    </xf>
    <xf numFmtId="0" fontId="0" fillId="0" borderId="0" xfId="0" applyFill="1" applyAlignment="1">
      <alignment horizontal="left" vertical="center"/>
    </xf>
    <xf numFmtId="0" fontId="17" fillId="9" borderId="1" xfId="0" applyFont="1" applyFill="1" applyBorder="1" applyAlignment="1" applyProtection="1">
      <alignment horizontal="center" vertical="center" wrapText="1"/>
      <protection hidden="1"/>
    </xf>
    <xf numFmtId="49" fontId="17" fillId="9" borderId="1" xfId="0" applyNumberFormat="1" applyFont="1" applyFill="1" applyBorder="1" applyAlignment="1" applyProtection="1">
      <alignment horizontal="center" vertical="center" wrapText="1"/>
      <protection hidden="1"/>
    </xf>
    <xf numFmtId="1" fontId="17" fillId="9" borderId="1" xfId="0" applyNumberFormat="1" applyFont="1" applyFill="1" applyBorder="1" applyAlignment="1" applyProtection="1">
      <alignment horizontal="center" vertical="center" wrapText="1"/>
      <protection hidden="1"/>
    </xf>
    <xf numFmtId="164" fontId="17" fillId="9" borderId="1" xfId="0" applyNumberFormat="1" applyFont="1" applyFill="1" applyBorder="1" applyAlignment="1" applyProtection="1">
      <alignment horizontal="center" vertical="center" wrapText="1"/>
      <protection hidden="1"/>
    </xf>
    <xf numFmtId="49" fontId="17" fillId="8" borderId="1" xfId="0" applyNumberFormat="1" applyFont="1" applyFill="1" applyBorder="1" applyAlignment="1" applyProtection="1">
      <alignment horizontal="center" vertical="center" wrapText="1"/>
      <protection hidden="1"/>
    </xf>
    <xf numFmtId="0" fontId="0" fillId="0" borderId="0" xfId="0" applyFill="1" applyAlignment="1">
      <alignment horizontal="center" vertical="center"/>
    </xf>
    <xf numFmtId="0" fontId="0" fillId="0" borderId="1" xfId="0" applyFill="1" applyBorder="1" applyAlignment="1">
      <alignment horizontal="center" vertical="center"/>
    </xf>
    <xf numFmtId="49" fontId="18" fillId="0" borderId="1" xfId="0" applyNumberFormat="1" applyFont="1" applyFill="1" applyBorder="1" applyAlignment="1" applyProtection="1">
      <alignment horizontal="center" vertical="center" wrapText="1"/>
      <protection hidden="1"/>
    </xf>
    <xf numFmtId="49" fontId="22" fillId="9" borderId="1" xfId="2" applyNumberFormat="1" applyFont="1" applyFill="1" applyBorder="1" applyAlignment="1" applyProtection="1">
      <alignment horizontal="center" vertical="center" wrapText="1"/>
      <protection hidden="1"/>
    </xf>
    <xf numFmtId="49" fontId="22" fillId="8" borderId="1" xfId="2" applyNumberFormat="1" applyFont="1" applyFill="1" applyBorder="1" applyAlignment="1" applyProtection="1">
      <alignment horizontal="center" vertical="center" wrapText="1"/>
      <protection hidden="1"/>
    </xf>
    <xf numFmtId="2" fontId="22" fillId="8" borderId="1" xfId="2" applyNumberFormat="1" applyFont="1" applyFill="1" applyBorder="1" applyAlignment="1" applyProtection="1">
      <alignment horizontal="center" vertical="center" wrapText="1"/>
      <protection hidden="1"/>
    </xf>
    <xf numFmtId="1" fontId="22" fillId="8" borderId="1" xfId="2" applyNumberFormat="1" applyFont="1" applyFill="1" applyBorder="1" applyAlignment="1" applyProtection="1">
      <alignment horizontal="center" vertical="center" wrapText="1"/>
      <protection hidden="1"/>
    </xf>
    <xf numFmtId="0" fontId="22" fillId="9" borderId="1" xfId="2" applyFont="1" applyFill="1" applyBorder="1" applyAlignment="1" applyProtection="1">
      <alignment horizontal="center" vertical="center" wrapText="1"/>
      <protection hidden="1"/>
    </xf>
    <xf numFmtId="0" fontId="22" fillId="8" borderId="1" xfId="2" applyFont="1" applyFill="1" applyBorder="1" applyAlignment="1" applyProtection="1">
      <alignment horizontal="center" vertical="center" wrapText="1"/>
      <protection hidden="1"/>
    </xf>
    <xf numFmtId="1" fontId="22" fillId="9" borderId="1" xfId="2" applyNumberFormat="1" applyFont="1" applyFill="1" applyBorder="1" applyAlignment="1" applyProtection="1">
      <alignment horizontal="center" vertical="center" wrapText="1"/>
      <protection hidden="1"/>
    </xf>
    <xf numFmtId="164" fontId="22" fillId="9" borderId="1" xfId="2" applyNumberFormat="1" applyFont="1" applyFill="1" applyBorder="1" applyAlignment="1" applyProtection="1">
      <alignment horizontal="center" vertical="center" wrapText="1"/>
      <protection hidden="1"/>
    </xf>
    <xf numFmtId="167" fontId="22" fillId="8" borderId="1" xfId="2" applyNumberFormat="1" applyFont="1" applyFill="1" applyBorder="1" applyAlignment="1" applyProtection="1">
      <alignment horizontal="center" vertical="center" wrapText="1"/>
      <protection hidden="1"/>
    </xf>
    <xf numFmtId="1" fontId="22" fillId="9" borderId="23" xfId="2" applyNumberFormat="1" applyFont="1" applyFill="1" applyBorder="1" applyAlignment="1" applyProtection="1">
      <alignment horizontal="center" vertical="center" wrapText="1"/>
      <protection hidden="1"/>
    </xf>
    <xf numFmtId="164" fontId="22" fillId="9" borderId="24" xfId="2" applyNumberFormat="1" applyFont="1" applyFill="1" applyBorder="1" applyAlignment="1" applyProtection="1">
      <alignment horizontal="center" vertical="center" wrapText="1"/>
      <protection hidden="1"/>
    </xf>
    <xf numFmtId="0" fontId="23" fillId="10" borderId="1" xfId="2" applyFont="1" applyFill="1" applyBorder="1" applyAlignment="1" applyProtection="1">
      <alignment horizontal="center" vertical="center" wrapText="1"/>
      <protection hidden="1"/>
    </xf>
    <xf numFmtId="0" fontId="1" fillId="0" borderId="0" xfId="2"/>
    <xf numFmtId="49" fontId="23" fillId="9" borderId="1" xfId="2" applyNumberFormat="1" applyFont="1" applyFill="1" applyBorder="1" applyAlignment="1" applyProtection="1">
      <alignment horizontal="center" vertical="center" wrapText="1"/>
      <protection hidden="1"/>
    </xf>
    <xf numFmtId="0" fontId="23" fillId="9" borderId="1" xfId="2" applyFont="1" applyFill="1" applyBorder="1" applyAlignment="1" applyProtection="1">
      <alignment vertical="center" wrapText="1"/>
      <protection hidden="1"/>
    </xf>
    <xf numFmtId="49" fontId="23" fillId="0" borderId="1" xfId="2" applyNumberFormat="1" applyFont="1" applyBorder="1" applyAlignment="1" applyProtection="1">
      <alignment vertical="center" wrapText="1"/>
      <protection hidden="1"/>
    </xf>
    <xf numFmtId="49" fontId="23" fillId="9" borderId="1" xfId="2" applyNumberFormat="1" applyFont="1" applyFill="1" applyBorder="1" applyAlignment="1" applyProtection="1">
      <alignment vertical="center" wrapText="1"/>
      <protection hidden="1"/>
    </xf>
    <xf numFmtId="0" fontId="23" fillId="0" borderId="1" xfId="2" applyFont="1" applyBorder="1" applyAlignment="1" applyProtection="1">
      <alignment vertical="center" wrapText="1"/>
      <protection hidden="1"/>
    </xf>
    <xf numFmtId="1" fontId="23" fillId="9" borderId="1" xfId="2" applyNumberFormat="1" applyFont="1" applyFill="1" applyBorder="1" applyAlignment="1" applyProtection="1">
      <alignment vertical="center" wrapText="1"/>
      <protection hidden="1"/>
    </xf>
    <xf numFmtId="164" fontId="23" fillId="9" borderId="1" xfId="2" applyNumberFormat="1" applyFont="1" applyFill="1" applyBorder="1" applyAlignment="1" applyProtection="1">
      <alignment vertical="center" wrapText="1"/>
      <protection hidden="1"/>
    </xf>
    <xf numFmtId="167" fontId="22" fillId="0" borderId="1" xfId="2" applyNumberFormat="1" applyFont="1" applyBorder="1" applyAlignment="1" applyProtection="1">
      <alignment vertical="center" wrapText="1"/>
      <protection hidden="1"/>
    </xf>
    <xf numFmtId="0" fontId="22" fillId="0" borderId="1" xfId="2" applyFont="1" applyBorder="1" applyAlignment="1" applyProtection="1">
      <alignment vertical="center" wrapText="1"/>
      <protection hidden="1"/>
    </xf>
    <xf numFmtId="167" fontId="23" fillId="0" borderId="1" xfId="2" applyNumberFormat="1" applyFont="1" applyBorder="1" applyAlignment="1" applyProtection="1">
      <alignment vertical="center" wrapText="1"/>
      <protection hidden="1"/>
    </xf>
    <xf numFmtId="49" fontId="23" fillId="9" borderId="1" xfId="2" applyNumberFormat="1" applyFont="1" applyFill="1" applyBorder="1" applyAlignment="1" applyProtection="1">
      <alignment horizontal="left" vertical="center" wrapText="1"/>
      <protection hidden="1"/>
    </xf>
    <xf numFmtId="0" fontId="24" fillId="0" borderId="1" xfId="2" applyFont="1" applyBorder="1" applyAlignment="1" applyProtection="1">
      <alignment vertical="center" wrapText="1"/>
      <protection hidden="1"/>
    </xf>
    <xf numFmtId="1" fontId="24" fillId="9" borderId="1" xfId="2" applyNumberFormat="1" applyFont="1" applyFill="1" applyBorder="1" applyAlignment="1" applyProtection="1">
      <alignment vertical="center" wrapText="1"/>
      <protection hidden="1"/>
    </xf>
    <xf numFmtId="1" fontId="24" fillId="9" borderId="23" xfId="2" applyNumberFormat="1" applyFont="1" applyFill="1" applyBorder="1" applyAlignment="1" applyProtection="1">
      <alignment vertical="center" wrapText="1"/>
      <protection hidden="1"/>
    </xf>
    <xf numFmtId="0" fontId="25" fillId="9" borderId="1" xfId="2" applyFont="1" applyFill="1" applyBorder="1" applyAlignment="1">
      <alignment vertical="center"/>
    </xf>
    <xf numFmtId="164" fontId="23" fillId="0" borderId="1" xfId="2" applyNumberFormat="1" applyFont="1" applyBorder="1" applyAlignment="1" applyProtection="1">
      <alignment vertical="center" wrapText="1"/>
      <protection hidden="1"/>
    </xf>
    <xf numFmtId="0" fontId="26" fillId="9" borderId="25" xfId="2" applyFont="1" applyFill="1" applyBorder="1" applyAlignment="1">
      <alignment vertical="center" wrapText="1"/>
    </xf>
    <xf numFmtId="0" fontId="26" fillId="9" borderId="26" xfId="2" applyFont="1" applyFill="1" applyBorder="1" applyAlignment="1">
      <alignment vertical="center" wrapText="1"/>
    </xf>
    <xf numFmtId="0" fontId="25" fillId="9" borderId="0" xfId="2" applyFont="1" applyFill="1" applyAlignment="1">
      <alignment vertical="center"/>
    </xf>
    <xf numFmtId="0" fontId="25" fillId="0" borderId="0" xfId="2" applyFont="1"/>
    <xf numFmtId="49" fontId="23" fillId="8" borderId="1" xfId="2" applyNumberFormat="1" applyFont="1" applyFill="1" applyBorder="1" applyAlignment="1" applyProtection="1">
      <alignment vertical="center" wrapText="1"/>
      <protection hidden="1"/>
    </xf>
    <xf numFmtId="0" fontId="14" fillId="4" borderId="27" xfId="1" applyFont="1" applyFill="1" applyBorder="1" applyAlignment="1">
      <alignment horizontal="left" vertical="top"/>
    </xf>
    <xf numFmtId="0" fontId="14" fillId="3" borderId="28" xfId="0" applyFont="1" applyFill="1" applyBorder="1" applyAlignment="1">
      <alignment horizontal="left"/>
    </xf>
    <xf numFmtId="0" fontId="14" fillId="3" borderId="29" xfId="0" applyFont="1" applyFill="1" applyBorder="1" applyAlignment="1">
      <alignment horizontal="center"/>
    </xf>
    <xf numFmtId="0" fontId="14" fillId="3" borderId="30" xfId="0" applyFont="1" applyFill="1" applyBorder="1" applyAlignment="1">
      <alignment horizontal="center"/>
    </xf>
    <xf numFmtId="0" fontId="14" fillId="3" borderId="0" xfId="0" applyFont="1" applyFill="1" applyBorder="1" applyAlignment="1">
      <alignment horizontal="center"/>
    </xf>
    <xf numFmtId="0" fontId="0" fillId="0" borderId="1" xfId="0" applyBorder="1" applyAlignment="1">
      <alignment horizontal="center" vertical="center"/>
    </xf>
    <xf numFmtId="1" fontId="0" fillId="0" borderId="1" xfId="0" applyNumberFormat="1" applyBorder="1"/>
    <xf numFmtId="168" fontId="0" fillId="0" borderId="1" xfId="0" applyNumberFormat="1" applyBorder="1"/>
    <xf numFmtId="0" fontId="0" fillId="0" borderId="1" xfId="0" applyBorder="1"/>
    <xf numFmtId="1" fontId="0" fillId="0" borderId="1" xfId="0" applyNumberFormat="1" applyBorder="1" applyAlignment="1">
      <alignment vertical="center"/>
    </xf>
    <xf numFmtId="1" fontId="0" fillId="0" borderId="1" xfId="0" applyNumberFormat="1" applyBorder="1" applyAlignment="1">
      <alignment vertical="center" wrapText="1"/>
    </xf>
    <xf numFmtId="168" fontId="0" fillId="0" borderId="1" xfId="0" applyNumberFormat="1" applyBorder="1" applyAlignment="1">
      <alignment vertical="center"/>
    </xf>
    <xf numFmtId="0" fontId="14" fillId="4" borderId="12" xfId="1" applyFont="1" applyFill="1" applyBorder="1" applyAlignment="1">
      <alignment horizontal="left" vertical="top"/>
    </xf>
    <xf numFmtId="0" fontId="14" fillId="4" borderId="13" xfId="1" applyFont="1" applyFill="1" applyBorder="1" applyAlignment="1">
      <alignment horizontal="left" vertical="top"/>
    </xf>
    <xf numFmtId="0" fontId="14" fillId="4" borderId="9" xfId="1" applyFont="1" applyFill="1" applyBorder="1" applyAlignment="1">
      <alignment horizontal="left" vertical="top"/>
    </xf>
    <xf numFmtId="0" fontId="14" fillId="3" borderId="18" xfId="0" applyFont="1" applyFill="1" applyBorder="1" applyAlignment="1">
      <alignment horizontal="center"/>
    </xf>
    <xf numFmtId="0" fontId="14" fillId="4" borderId="14" xfId="1" applyFont="1" applyFill="1" applyBorder="1" applyAlignment="1">
      <alignment horizontal="left" vertical="top"/>
    </xf>
    <xf numFmtId="0" fontId="14" fillId="4" borderId="15" xfId="0" applyFont="1" applyFill="1" applyBorder="1" applyAlignment="1">
      <alignment horizontal="center"/>
    </xf>
    <xf numFmtId="0" fontId="14" fillId="4" borderId="13" xfId="0" applyFont="1" applyFill="1" applyBorder="1" applyAlignment="1">
      <alignment horizontal="center"/>
    </xf>
    <xf numFmtId="0" fontId="14" fillId="4" borderId="9" xfId="0" applyFont="1" applyFill="1" applyBorder="1" applyAlignment="1">
      <alignment horizontal="center"/>
    </xf>
    <xf numFmtId="0" fontId="9" fillId="0" borderId="0" xfId="0" applyFont="1" applyAlignment="1">
      <alignment horizontal="center" vertical="top" wrapText="1"/>
    </xf>
    <xf numFmtId="1" fontId="14" fillId="4" borderId="12" xfId="0" applyNumberFormat="1" applyFont="1" applyFill="1" applyBorder="1" applyAlignment="1">
      <alignment horizontal="left" vertical="top" wrapText="1"/>
    </xf>
    <xf numFmtId="1" fontId="14" fillId="4" borderId="13" xfId="0" applyNumberFormat="1" applyFont="1" applyFill="1" applyBorder="1" applyAlignment="1">
      <alignment horizontal="left" vertical="top" wrapText="1"/>
    </xf>
    <xf numFmtId="1" fontId="14" fillId="4" borderId="9" xfId="0" applyNumberFormat="1" applyFont="1" applyFill="1" applyBorder="1" applyAlignment="1">
      <alignment horizontal="left" vertical="top" wrapText="1"/>
    </xf>
    <xf numFmtId="0" fontId="14" fillId="4" borderId="12" xfId="0" applyFont="1" applyFill="1" applyBorder="1" applyAlignment="1">
      <alignment horizontal="left" vertical="top"/>
    </xf>
    <xf numFmtId="0" fontId="14" fillId="4" borderId="13" xfId="0" applyFont="1" applyFill="1" applyBorder="1" applyAlignment="1">
      <alignment horizontal="left" vertical="top"/>
    </xf>
    <xf numFmtId="0" fontId="14" fillId="4" borderId="9" xfId="0" applyFont="1" applyFill="1" applyBorder="1" applyAlignment="1">
      <alignment horizontal="left" vertical="top"/>
    </xf>
    <xf numFmtId="0" fontId="14" fillId="4" borderId="14" xfId="0" applyFont="1" applyFill="1" applyBorder="1" applyAlignment="1">
      <alignment horizontal="left" vertical="top"/>
    </xf>
    <xf numFmtId="0" fontId="14" fillId="3" borderId="19" xfId="0" applyFont="1" applyFill="1" applyBorder="1" applyAlignment="1">
      <alignment horizontal="center"/>
    </xf>
    <xf numFmtId="0" fontId="3" fillId="8" borderId="1" xfId="2" applyFont="1" applyFill="1" applyBorder="1" applyAlignment="1">
      <alignment horizontal="center" vertical="center"/>
    </xf>
    <xf numFmtId="0" fontId="3" fillId="8" borderId="1" xfId="2" applyFont="1" applyFill="1" applyBorder="1" applyAlignment="1">
      <alignment horizontal="center" vertical="center" wrapText="1"/>
    </xf>
    <xf numFmtId="0" fontId="1" fillId="7" borderId="16" xfId="2" applyFill="1" applyBorder="1" applyAlignment="1">
      <alignment horizontal="center" vertical="center"/>
    </xf>
    <xf numFmtId="0" fontId="1" fillId="7" borderId="10" xfId="2" applyFill="1" applyBorder="1" applyAlignment="1">
      <alignment horizontal="center" vertical="center"/>
    </xf>
    <xf numFmtId="0" fontId="21" fillId="4" borderId="0" xfId="2" applyFont="1" applyFill="1" applyAlignment="1">
      <alignment horizontal="center" vertical="top"/>
    </xf>
    <xf numFmtId="0" fontId="1" fillId="7" borderId="16" xfId="2" applyFill="1" applyBorder="1" applyAlignment="1">
      <alignment horizontal="center" vertical="center" wrapText="1"/>
    </xf>
    <xf numFmtId="0" fontId="1" fillId="7" borderId="10" xfId="2" applyFill="1" applyBorder="1" applyAlignment="1">
      <alignment horizontal="center" vertical="center" wrapText="1"/>
    </xf>
    <xf numFmtId="0" fontId="11" fillId="4" borderId="0" xfId="0" applyFont="1" applyFill="1"/>
    <xf numFmtId="0" fontId="11" fillId="4" borderId="0" xfId="0" applyFont="1" applyFill="1" applyAlignment="1">
      <alignment wrapText="1"/>
    </xf>
    <xf numFmtId="0" fontId="11" fillId="4" borderId="0" xfId="0" applyFont="1" applyFill="1" applyAlignment="1">
      <alignment horizontal="center"/>
    </xf>
    <xf numFmtId="0" fontId="27" fillId="11" borderId="9" xfId="0" applyFont="1" applyFill="1" applyBorder="1" applyAlignment="1">
      <alignment horizontal="center" vertical="center" wrapText="1"/>
    </xf>
    <xf numFmtId="0" fontId="27" fillId="11" borderId="10" xfId="0" applyFont="1" applyFill="1" applyBorder="1" applyAlignment="1">
      <alignment horizontal="center" vertical="center" wrapText="1"/>
    </xf>
    <xf numFmtId="0" fontId="27" fillId="11" borderId="10" xfId="0" applyFont="1" applyFill="1" applyBorder="1" applyAlignment="1">
      <alignment horizontal="center" vertical="top" wrapText="1"/>
    </xf>
    <xf numFmtId="0" fontId="27" fillId="11" borderId="11" xfId="0" applyFont="1" applyFill="1" applyBorder="1" applyAlignment="1">
      <alignment horizontal="center" vertical="top" wrapText="1"/>
    </xf>
    <xf numFmtId="0" fontId="27" fillId="12" borderId="0" xfId="0" applyFont="1" applyFill="1"/>
    <xf numFmtId="0" fontId="28" fillId="12" borderId="0" xfId="0" applyFont="1" applyFill="1"/>
    <xf numFmtId="0" fontId="14" fillId="3" borderId="31" xfId="0" applyFont="1" applyFill="1" applyBorder="1" applyAlignment="1">
      <alignment horizontal="left"/>
    </xf>
    <xf numFmtId="0" fontId="14" fillId="3" borderId="7" xfId="0" applyFont="1" applyFill="1" applyBorder="1" applyAlignment="1">
      <alignment horizontal="left"/>
    </xf>
    <xf numFmtId="0" fontId="14" fillId="3" borderId="7" xfId="0" applyFont="1" applyFill="1" applyBorder="1" applyAlignment="1">
      <alignment horizontal="center"/>
    </xf>
    <xf numFmtId="0" fontId="14" fillId="3" borderId="8" xfId="0" applyFont="1" applyFill="1" applyBorder="1" applyAlignment="1">
      <alignment horizontal="center"/>
    </xf>
    <xf numFmtId="0" fontId="14" fillId="4" borderId="5" xfId="1" applyFont="1" applyFill="1" applyBorder="1" applyAlignment="1">
      <alignment horizontal="left" vertical="top"/>
    </xf>
    <xf numFmtId="0" fontId="12" fillId="0" borderId="0" xfId="0" applyFont="1" applyAlignment="1">
      <alignment horizontal="left" indent="1"/>
    </xf>
  </cellXfs>
  <cellStyles count="4">
    <cellStyle name="Comma 2" xfId="3" xr:uid="{00000000-0005-0000-0000-000000000000}"/>
    <cellStyle name="Normal" xfId="0" builtinId="0"/>
    <cellStyle name="Normal 2" xfId="1" xr:uid="{00000000-0005-0000-0000-000002000000}"/>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G243"/>
  <sheetViews>
    <sheetView tabSelected="1" view="pageBreakPreview" topLeftCell="A160" zoomScale="150" zoomScaleNormal="140" zoomScaleSheetLayoutView="150" workbookViewId="0">
      <selection activeCell="A169" sqref="A169"/>
    </sheetView>
  </sheetViews>
  <sheetFormatPr defaultRowHeight="15.75" x14ac:dyDescent="0.3"/>
  <cols>
    <col min="1" max="1" width="30.85546875" style="21" customWidth="1"/>
    <col min="2" max="2" width="38" style="33" customWidth="1"/>
    <col min="3" max="3" width="11" style="21" hidden="1" customWidth="1"/>
    <col min="4" max="4" width="12" style="21" hidden="1" customWidth="1"/>
    <col min="5" max="5" width="23.140625" style="21" customWidth="1"/>
    <col min="6" max="6" width="16" style="21" bestFit="1" customWidth="1"/>
    <col min="7" max="7" width="11.85546875" style="21" bestFit="1" customWidth="1"/>
    <col min="8" max="8" width="9.140625" style="21" customWidth="1"/>
    <col min="9" max="256" width="8.85546875" style="21"/>
    <col min="257" max="257" width="16.85546875" style="21" customWidth="1"/>
    <col min="258" max="258" width="28.85546875" style="21" customWidth="1"/>
    <col min="259" max="259" width="11" style="21" bestFit="1" customWidth="1"/>
    <col min="260" max="260" width="16.85546875" style="21" bestFit="1" customWidth="1"/>
    <col min="261" max="261" width="21.140625" style="21" customWidth="1"/>
    <col min="262" max="262" width="16" style="21" bestFit="1" customWidth="1"/>
    <col min="263" max="263" width="11.85546875" style="21" bestFit="1" customWidth="1"/>
    <col min="264" max="512" width="8.85546875" style="21"/>
    <col min="513" max="513" width="16.85546875" style="21" customWidth="1"/>
    <col min="514" max="514" width="28.85546875" style="21" customWidth="1"/>
    <col min="515" max="515" width="11" style="21" bestFit="1" customWidth="1"/>
    <col min="516" max="516" width="16.85546875" style="21" bestFit="1" customWidth="1"/>
    <col min="517" max="517" width="21.140625" style="21" customWidth="1"/>
    <col min="518" max="518" width="16" style="21" bestFit="1" customWidth="1"/>
    <col min="519" max="519" width="11.85546875" style="21" bestFit="1" customWidth="1"/>
    <col min="520" max="768" width="8.85546875" style="21"/>
    <col min="769" max="769" width="16.85546875" style="21" customWidth="1"/>
    <col min="770" max="770" width="28.85546875" style="21" customWidth="1"/>
    <col min="771" max="771" width="11" style="21" bestFit="1" customWidth="1"/>
    <col min="772" max="772" width="16.85546875" style="21" bestFit="1" customWidth="1"/>
    <col min="773" max="773" width="21.140625" style="21" customWidth="1"/>
    <col min="774" max="774" width="16" style="21" bestFit="1" customWidth="1"/>
    <col min="775" max="775" width="11.85546875" style="21" bestFit="1" customWidth="1"/>
    <col min="776" max="1024" width="8.85546875" style="21"/>
    <col min="1025" max="1025" width="16.85546875" style="21" customWidth="1"/>
    <col min="1026" max="1026" width="28.85546875" style="21" customWidth="1"/>
    <col min="1027" max="1027" width="11" style="21" bestFit="1" customWidth="1"/>
    <col min="1028" max="1028" width="16.85546875" style="21" bestFit="1" customWidth="1"/>
    <col min="1029" max="1029" width="21.140625" style="21" customWidth="1"/>
    <col min="1030" max="1030" width="16" style="21" bestFit="1" customWidth="1"/>
    <col min="1031" max="1031" width="11.85546875" style="21" bestFit="1" customWidth="1"/>
    <col min="1032" max="1280" width="8.85546875" style="21"/>
    <col min="1281" max="1281" width="16.85546875" style="21" customWidth="1"/>
    <col min="1282" max="1282" width="28.85546875" style="21" customWidth="1"/>
    <col min="1283" max="1283" width="11" style="21" bestFit="1" customWidth="1"/>
    <col min="1284" max="1284" width="16.85546875" style="21" bestFit="1" customWidth="1"/>
    <col min="1285" max="1285" width="21.140625" style="21" customWidth="1"/>
    <col min="1286" max="1286" width="16" style="21" bestFit="1" customWidth="1"/>
    <col min="1287" max="1287" width="11.85546875" style="21" bestFit="1" customWidth="1"/>
    <col min="1288" max="1536" width="8.85546875" style="21"/>
    <col min="1537" max="1537" width="16.85546875" style="21" customWidth="1"/>
    <col min="1538" max="1538" width="28.85546875" style="21" customWidth="1"/>
    <col min="1539" max="1539" width="11" style="21" bestFit="1" customWidth="1"/>
    <col min="1540" max="1540" width="16.85546875" style="21" bestFit="1" customWidth="1"/>
    <col min="1541" max="1541" width="21.140625" style="21" customWidth="1"/>
    <col min="1542" max="1542" width="16" style="21" bestFit="1" customWidth="1"/>
    <col min="1543" max="1543" width="11.85546875" style="21" bestFit="1" customWidth="1"/>
    <col min="1544" max="1792" width="8.85546875" style="21"/>
    <col min="1793" max="1793" width="16.85546875" style="21" customWidth="1"/>
    <col min="1794" max="1794" width="28.85546875" style="21" customWidth="1"/>
    <col min="1795" max="1795" width="11" style="21" bestFit="1" customWidth="1"/>
    <col min="1796" max="1796" width="16.85546875" style="21" bestFit="1" customWidth="1"/>
    <col min="1797" max="1797" width="21.140625" style="21" customWidth="1"/>
    <col min="1798" max="1798" width="16" style="21" bestFit="1" customWidth="1"/>
    <col min="1799" max="1799" width="11.85546875" style="21" bestFit="1" customWidth="1"/>
    <col min="1800" max="2048" width="8.85546875" style="21"/>
    <col min="2049" max="2049" width="16.85546875" style="21" customWidth="1"/>
    <col min="2050" max="2050" width="28.85546875" style="21" customWidth="1"/>
    <col min="2051" max="2051" width="11" style="21" bestFit="1" customWidth="1"/>
    <col min="2052" max="2052" width="16.85546875" style="21" bestFit="1" customWidth="1"/>
    <col min="2053" max="2053" width="21.140625" style="21" customWidth="1"/>
    <col min="2054" max="2054" width="16" style="21" bestFit="1" customWidth="1"/>
    <col min="2055" max="2055" width="11.85546875" style="21" bestFit="1" customWidth="1"/>
    <col min="2056" max="2304" width="8.85546875" style="21"/>
    <col min="2305" max="2305" width="16.85546875" style="21" customWidth="1"/>
    <col min="2306" max="2306" width="28.85546875" style="21" customWidth="1"/>
    <col min="2307" max="2307" width="11" style="21" bestFit="1" customWidth="1"/>
    <col min="2308" max="2308" width="16.85546875" style="21" bestFit="1" customWidth="1"/>
    <col min="2309" max="2309" width="21.140625" style="21" customWidth="1"/>
    <col min="2310" max="2310" width="16" style="21" bestFit="1" customWidth="1"/>
    <col min="2311" max="2311" width="11.85546875" style="21" bestFit="1" customWidth="1"/>
    <col min="2312" max="2560" width="8.85546875" style="21"/>
    <col min="2561" max="2561" width="16.85546875" style="21" customWidth="1"/>
    <col min="2562" max="2562" width="28.85546875" style="21" customWidth="1"/>
    <col min="2563" max="2563" width="11" style="21" bestFit="1" customWidth="1"/>
    <col min="2564" max="2564" width="16.85546875" style="21" bestFit="1" customWidth="1"/>
    <col min="2565" max="2565" width="21.140625" style="21" customWidth="1"/>
    <col min="2566" max="2566" width="16" style="21" bestFit="1" customWidth="1"/>
    <col min="2567" max="2567" width="11.85546875" style="21" bestFit="1" customWidth="1"/>
    <col min="2568" max="2816" width="8.85546875" style="21"/>
    <col min="2817" max="2817" width="16.85546875" style="21" customWidth="1"/>
    <col min="2818" max="2818" width="28.85546875" style="21" customWidth="1"/>
    <col min="2819" max="2819" width="11" style="21" bestFit="1" customWidth="1"/>
    <col min="2820" max="2820" width="16.85546875" style="21" bestFit="1" customWidth="1"/>
    <col min="2821" max="2821" width="21.140625" style="21" customWidth="1"/>
    <col min="2822" max="2822" width="16" style="21" bestFit="1" customWidth="1"/>
    <col min="2823" max="2823" width="11.85546875" style="21" bestFit="1" customWidth="1"/>
    <col min="2824" max="3072" width="8.85546875" style="21"/>
    <col min="3073" max="3073" width="16.85546875" style="21" customWidth="1"/>
    <col min="3074" max="3074" width="28.85546875" style="21" customWidth="1"/>
    <col min="3075" max="3075" width="11" style="21" bestFit="1" customWidth="1"/>
    <col min="3076" max="3076" width="16.85546875" style="21" bestFit="1" customWidth="1"/>
    <col min="3077" max="3077" width="21.140625" style="21" customWidth="1"/>
    <col min="3078" max="3078" width="16" style="21" bestFit="1" customWidth="1"/>
    <col min="3079" max="3079" width="11.85546875" style="21" bestFit="1" customWidth="1"/>
    <col min="3080" max="3328" width="8.85546875" style="21"/>
    <col min="3329" max="3329" width="16.85546875" style="21" customWidth="1"/>
    <col min="3330" max="3330" width="28.85546875" style="21" customWidth="1"/>
    <col min="3331" max="3331" width="11" style="21" bestFit="1" customWidth="1"/>
    <col min="3332" max="3332" width="16.85546875" style="21" bestFit="1" customWidth="1"/>
    <col min="3333" max="3333" width="21.140625" style="21" customWidth="1"/>
    <col min="3334" max="3334" width="16" style="21" bestFit="1" customWidth="1"/>
    <col min="3335" max="3335" width="11.85546875" style="21" bestFit="1" customWidth="1"/>
    <col min="3336" max="3584" width="8.85546875" style="21"/>
    <col min="3585" max="3585" width="16.85546875" style="21" customWidth="1"/>
    <col min="3586" max="3586" width="28.85546875" style="21" customWidth="1"/>
    <col min="3587" max="3587" width="11" style="21" bestFit="1" customWidth="1"/>
    <col min="3588" max="3588" width="16.85546875" style="21" bestFit="1" customWidth="1"/>
    <col min="3589" max="3589" width="21.140625" style="21" customWidth="1"/>
    <col min="3590" max="3590" width="16" style="21" bestFit="1" customWidth="1"/>
    <col min="3591" max="3591" width="11.85546875" style="21" bestFit="1" customWidth="1"/>
    <col min="3592" max="3840" width="8.85546875" style="21"/>
    <col min="3841" max="3841" width="16.85546875" style="21" customWidth="1"/>
    <col min="3842" max="3842" width="28.85546875" style="21" customWidth="1"/>
    <col min="3843" max="3843" width="11" style="21" bestFit="1" customWidth="1"/>
    <col min="3844" max="3844" width="16.85546875" style="21" bestFit="1" customWidth="1"/>
    <col min="3845" max="3845" width="21.140625" style="21" customWidth="1"/>
    <col min="3846" max="3846" width="16" style="21" bestFit="1" customWidth="1"/>
    <col min="3847" max="3847" width="11.85546875" style="21" bestFit="1" customWidth="1"/>
    <col min="3848" max="4096" width="8.85546875" style="21"/>
    <col min="4097" max="4097" width="16.85546875" style="21" customWidth="1"/>
    <col min="4098" max="4098" width="28.85546875" style="21" customWidth="1"/>
    <col min="4099" max="4099" width="11" style="21" bestFit="1" customWidth="1"/>
    <col min="4100" max="4100" width="16.85546875" style="21" bestFit="1" customWidth="1"/>
    <col min="4101" max="4101" width="21.140625" style="21" customWidth="1"/>
    <col min="4102" max="4102" width="16" style="21" bestFit="1" customWidth="1"/>
    <col min="4103" max="4103" width="11.85546875" style="21" bestFit="1" customWidth="1"/>
    <col min="4104" max="4352" width="8.85546875" style="21"/>
    <col min="4353" max="4353" width="16.85546875" style="21" customWidth="1"/>
    <col min="4354" max="4354" width="28.85546875" style="21" customWidth="1"/>
    <col min="4355" max="4355" width="11" style="21" bestFit="1" customWidth="1"/>
    <col min="4356" max="4356" width="16.85546875" style="21" bestFit="1" customWidth="1"/>
    <col min="4357" max="4357" width="21.140625" style="21" customWidth="1"/>
    <col min="4358" max="4358" width="16" style="21" bestFit="1" customWidth="1"/>
    <col min="4359" max="4359" width="11.85546875" style="21" bestFit="1" customWidth="1"/>
    <col min="4360" max="4608" width="8.85546875" style="21"/>
    <col min="4609" max="4609" width="16.85546875" style="21" customWidth="1"/>
    <col min="4610" max="4610" width="28.85546875" style="21" customWidth="1"/>
    <col min="4611" max="4611" width="11" style="21" bestFit="1" customWidth="1"/>
    <col min="4612" max="4612" width="16.85546875" style="21" bestFit="1" customWidth="1"/>
    <col min="4613" max="4613" width="21.140625" style="21" customWidth="1"/>
    <col min="4614" max="4614" width="16" style="21" bestFit="1" customWidth="1"/>
    <col min="4615" max="4615" width="11.85546875" style="21" bestFit="1" customWidth="1"/>
    <col min="4616" max="4864" width="8.85546875" style="21"/>
    <col min="4865" max="4865" width="16.85546875" style="21" customWidth="1"/>
    <col min="4866" max="4866" width="28.85546875" style="21" customWidth="1"/>
    <col min="4867" max="4867" width="11" style="21" bestFit="1" customWidth="1"/>
    <col min="4868" max="4868" width="16.85546875" style="21" bestFit="1" customWidth="1"/>
    <col min="4869" max="4869" width="21.140625" style="21" customWidth="1"/>
    <col min="4870" max="4870" width="16" style="21" bestFit="1" customWidth="1"/>
    <col min="4871" max="4871" width="11.85546875" style="21" bestFit="1" customWidth="1"/>
    <col min="4872" max="5120" width="8.85546875" style="21"/>
    <col min="5121" max="5121" width="16.85546875" style="21" customWidth="1"/>
    <col min="5122" max="5122" width="28.85546875" style="21" customWidth="1"/>
    <col min="5123" max="5123" width="11" style="21" bestFit="1" customWidth="1"/>
    <col min="5124" max="5124" width="16.85546875" style="21" bestFit="1" customWidth="1"/>
    <col min="5125" max="5125" width="21.140625" style="21" customWidth="1"/>
    <col min="5126" max="5126" width="16" style="21" bestFit="1" customWidth="1"/>
    <col min="5127" max="5127" width="11.85546875" style="21" bestFit="1" customWidth="1"/>
    <col min="5128" max="5376" width="8.85546875" style="21"/>
    <col min="5377" max="5377" width="16.85546875" style="21" customWidth="1"/>
    <col min="5378" max="5378" width="28.85546875" style="21" customWidth="1"/>
    <col min="5379" max="5379" width="11" style="21" bestFit="1" customWidth="1"/>
    <col min="5380" max="5380" width="16.85546875" style="21" bestFit="1" customWidth="1"/>
    <col min="5381" max="5381" width="21.140625" style="21" customWidth="1"/>
    <col min="5382" max="5382" width="16" style="21" bestFit="1" customWidth="1"/>
    <col min="5383" max="5383" width="11.85546875" style="21" bestFit="1" customWidth="1"/>
    <col min="5384" max="5632" width="8.85546875" style="21"/>
    <col min="5633" max="5633" width="16.85546875" style="21" customWidth="1"/>
    <col min="5634" max="5634" width="28.85546875" style="21" customWidth="1"/>
    <col min="5635" max="5635" width="11" style="21" bestFit="1" customWidth="1"/>
    <col min="5636" max="5636" width="16.85546875" style="21" bestFit="1" customWidth="1"/>
    <col min="5637" max="5637" width="21.140625" style="21" customWidth="1"/>
    <col min="5638" max="5638" width="16" style="21" bestFit="1" customWidth="1"/>
    <col min="5639" max="5639" width="11.85546875" style="21" bestFit="1" customWidth="1"/>
    <col min="5640" max="5888" width="8.85546875" style="21"/>
    <col min="5889" max="5889" width="16.85546875" style="21" customWidth="1"/>
    <col min="5890" max="5890" width="28.85546875" style="21" customWidth="1"/>
    <col min="5891" max="5891" width="11" style="21" bestFit="1" customWidth="1"/>
    <col min="5892" max="5892" width="16.85546875" style="21" bestFit="1" customWidth="1"/>
    <col min="5893" max="5893" width="21.140625" style="21" customWidth="1"/>
    <col min="5894" max="5894" width="16" style="21" bestFit="1" customWidth="1"/>
    <col min="5895" max="5895" width="11.85546875" style="21" bestFit="1" customWidth="1"/>
    <col min="5896" max="6144" width="8.85546875" style="21"/>
    <col min="6145" max="6145" width="16.85546875" style="21" customWidth="1"/>
    <col min="6146" max="6146" width="28.85546875" style="21" customWidth="1"/>
    <col min="6147" max="6147" width="11" style="21" bestFit="1" customWidth="1"/>
    <col min="6148" max="6148" width="16.85546875" style="21" bestFit="1" customWidth="1"/>
    <col min="6149" max="6149" width="21.140625" style="21" customWidth="1"/>
    <col min="6150" max="6150" width="16" style="21" bestFit="1" customWidth="1"/>
    <col min="6151" max="6151" width="11.85546875" style="21" bestFit="1" customWidth="1"/>
    <col min="6152" max="6400" width="8.85546875" style="21"/>
    <col min="6401" max="6401" width="16.85546875" style="21" customWidth="1"/>
    <col min="6402" max="6402" width="28.85546875" style="21" customWidth="1"/>
    <col min="6403" max="6403" width="11" style="21" bestFit="1" customWidth="1"/>
    <col min="6404" max="6404" width="16.85546875" style="21" bestFit="1" customWidth="1"/>
    <col min="6405" max="6405" width="21.140625" style="21" customWidth="1"/>
    <col min="6406" max="6406" width="16" style="21" bestFit="1" customWidth="1"/>
    <col min="6407" max="6407" width="11.85546875" style="21" bestFit="1" customWidth="1"/>
    <col min="6408" max="6656" width="8.85546875" style="21"/>
    <col min="6657" max="6657" width="16.85546875" style="21" customWidth="1"/>
    <col min="6658" max="6658" width="28.85546875" style="21" customWidth="1"/>
    <col min="6659" max="6659" width="11" style="21" bestFit="1" customWidth="1"/>
    <col min="6660" max="6660" width="16.85546875" style="21" bestFit="1" customWidth="1"/>
    <col min="6661" max="6661" width="21.140625" style="21" customWidth="1"/>
    <col min="6662" max="6662" width="16" style="21" bestFit="1" customWidth="1"/>
    <col min="6663" max="6663" width="11.85546875" style="21" bestFit="1" customWidth="1"/>
    <col min="6664" max="6912" width="8.85546875" style="21"/>
    <col min="6913" max="6913" width="16.85546875" style="21" customWidth="1"/>
    <col min="6914" max="6914" width="28.85546875" style="21" customWidth="1"/>
    <col min="6915" max="6915" width="11" style="21" bestFit="1" customWidth="1"/>
    <col min="6916" max="6916" width="16.85546875" style="21" bestFit="1" customWidth="1"/>
    <col min="6917" max="6917" width="21.140625" style="21" customWidth="1"/>
    <col min="6918" max="6918" width="16" style="21" bestFit="1" customWidth="1"/>
    <col min="6919" max="6919" width="11.85546875" style="21" bestFit="1" customWidth="1"/>
    <col min="6920" max="7168" width="8.85546875" style="21"/>
    <col min="7169" max="7169" width="16.85546875" style="21" customWidth="1"/>
    <col min="7170" max="7170" width="28.85546875" style="21" customWidth="1"/>
    <col min="7171" max="7171" width="11" style="21" bestFit="1" customWidth="1"/>
    <col min="7172" max="7172" width="16.85546875" style="21" bestFit="1" customWidth="1"/>
    <col min="7173" max="7173" width="21.140625" style="21" customWidth="1"/>
    <col min="7174" max="7174" width="16" style="21" bestFit="1" customWidth="1"/>
    <col min="7175" max="7175" width="11.85546875" style="21" bestFit="1" customWidth="1"/>
    <col min="7176" max="7424" width="8.85546875" style="21"/>
    <col min="7425" max="7425" width="16.85546875" style="21" customWidth="1"/>
    <col min="7426" max="7426" width="28.85546875" style="21" customWidth="1"/>
    <col min="7427" max="7427" width="11" style="21" bestFit="1" customWidth="1"/>
    <col min="7428" max="7428" width="16.85546875" style="21" bestFit="1" customWidth="1"/>
    <col min="7429" max="7429" width="21.140625" style="21" customWidth="1"/>
    <col min="7430" max="7430" width="16" style="21" bestFit="1" customWidth="1"/>
    <col min="7431" max="7431" width="11.85546875" style="21" bestFit="1" customWidth="1"/>
    <col min="7432" max="7680" width="8.85546875" style="21"/>
    <col min="7681" max="7681" width="16.85546875" style="21" customWidth="1"/>
    <col min="7682" max="7682" width="28.85546875" style="21" customWidth="1"/>
    <col min="7683" max="7683" width="11" style="21" bestFit="1" customWidth="1"/>
    <col min="7684" max="7684" width="16.85546875" style="21" bestFit="1" customWidth="1"/>
    <col min="7685" max="7685" width="21.140625" style="21" customWidth="1"/>
    <col min="7686" max="7686" width="16" style="21" bestFit="1" customWidth="1"/>
    <col min="7687" max="7687" width="11.85546875" style="21" bestFit="1" customWidth="1"/>
    <col min="7688" max="7936" width="8.85546875" style="21"/>
    <col min="7937" max="7937" width="16.85546875" style="21" customWidth="1"/>
    <col min="7938" max="7938" width="28.85546875" style="21" customWidth="1"/>
    <col min="7939" max="7939" width="11" style="21" bestFit="1" customWidth="1"/>
    <col min="7940" max="7940" width="16.85546875" style="21" bestFit="1" customWidth="1"/>
    <col min="7941" max="7941" width="21.140625" style="21" customWidth="1"/>
    <col min="7942" max="7942" width="16" style="21" bestFit="1" customWidth="1"/>
    <col min="7943" max="7943" width="11.85546875" style="21" bestFit="1" customWidth="1"/>
    <col min="7944" max="8192" width="8.85546875" style="21"/>
    <col min="8193" max="8193" width="16.85546875" style="21" customWidth="1"/>
    <col min="8194" max="8194" width="28.85546875" style="21" customWidth="1"/>
    <col min="8195" max="8195" width="11" style="21" bestFit="1" customWidth="1"/>
    <col min="8196" max="8196" width="16.85546875" style="21" bestFit="1" customWidth="1"/>
    <col min="8197" max="8197" width="21.140625" style="21" customWidth="1"/>
    <col min="8198" max="8198" width="16" style="21" bestFit="1" customWidth="1"/>
    <col min="8199" max="8199" width="11.85546875" style="21" bestFit="1" customWidth="1"/>
    <col min="8200" max="8448" width="8.85546875" style="21"/>
    <col min="8449" max="8449" width="16.85546875" style="21" customWidth="1"/>
    <col min="8450" max="8450" width="28.85546875" style="21" customWidth="1"/>
    <col min="8451" max="8451" width="11" style="21" bestFit="1" customWidth="1"/>
    <col min="8452" max="8452" width="16.85546875" style="21" bestFit="1" customWidth="1"/>
    <col min="8453" max="8453" width="21.140625" style="21" customWidth="1"/>
    <col min="8454" max="8454" width="16" style="21" bestFit="1" customWidth="1"/>
    <col min="8455" max="8455" width="11.85546875" style="21" bestFit="1" customWidth="1"/>
    <col min="8456" max="8704" width="8.85546875" style="21"/>
    <col min="8705" max="8705" width="16.85546875" style="21" customWidth="1"/>
    <col min="8706" max="8706" width="28.85546875" style="21" customWidth="1"/>
    <col min="8707" max="8707" width="11" style="21" bestFit="1" customWidth="1"/>
    <col min="8708" max="8708" width="16.85546875" style="21" bestFit="1" customWidth="1"/>
    <col min="8709" max="8709" width="21.140625" style="21" customWidth="1"/>
    <col min="8710" max="8710" width="16" style="21" bestFit="1" customWidth="1"/>
    <col min="8711" max="8711" width="11.85546875" style="21" bestFit="1" customWidth="1"/>
    <col min="8712" max="8960" width="8.85546875" style="21"/>
    <col min="8961" max="8961" width="16.85546875" style="21" customWidth="1"/>
    <col min="8962" max="8962" width="28.85546875" style="21" customWidth="1"/>
    <col min="8963" max="8963" width="11" style="21" bestFit="1" customWidth="1"/>
    <col min="8964" max="8964" width="16.85546875" style="21" bestFit="1" customWidth="1"/>
    <col min="8965" max="8965" width="21.140625" style="21" customWidth="1"/>
    <col min="8966" max="8966" width="16" style="21" bestFit="1" customWidth="1"/>
    <col min="8967" max="8967" width="11.85546875" style="21" bestFit="1" customWidth="1"/>
    <col min="8968" max="9216" width="8.85546875" style="21"/>
    <col min="9217" max="9217" width="16.85546875" style="21" customWidth="1"/>
    <col min="9218" max="9218" width="28.85546875" style="21" customWidth="1"/>
    <col min="9219" max="9219" width="11" style="21" bestFit="1" customWidth="1"/>
    <col min="9220" max="9220" width="16.85546875" style="21" bestFit="1" customWidth="1"/>
    <col min="9221" max="9221" width="21.140625" style="21" customWidth="1"/>
    <col min="9222" max="9222" width="16" style="21" bestFit="1" customWidth="1"/>
    <col min="9223" max="9223" width="11.85546875" style="21" bestFit="1" customWidth="1"/>
    <col min="9224" max="9472" width="8.85546875" style="21"/>
    <col min="9473" max="9473" width="16.85546875" style="21" customWidth="1"/>
    <col min="9474" max="9474" width="28.85546875" style="21" customWidth="1"/>
    <col min="9475" max="9475" width="11" style="21" bestFit="1" customWidth="1"/>
    <col min="9476" max="9476" width="16.85546875" style="21" bestFit="1" customWidth="1"/>
    <col min="9477" max="9477" width="21.140625" style="21" customWidth="1"/>
    <col min="9478" max="9478" width="16" style="21" bestFit="1" customWidth="1"/>
    <col min="9479" max="9479" width="11.85546875" style="21" bestFit="1" customWidth="1"/>
    <col min="9480" max="9728" width="8.85546875" style="21"/>
    <col min="9729" max="9729" width="16.85546875" style="21" customWidth="1"/>
    <col min="9730" max="9730" width="28.85546875" style="21" customWidth="1"/>
    <col min="9731" max="9731" width="11" style="21" bestFit="1" customWidth="1"/>
    <col min="9732" max="9732" width="16.85546875" style="21" bestFit="1" customWidth="1"/>
    <col min="9733" max="9733" width="21.140625" style="21" customWidth="1"/>
    <col min="9734" max="9734" width="16" style="21" bestFit="1" customWidth="1"/>
    <col min="9735" max="9735" width="11.85546875" style="21" bestFit="1" customWidth="1"/>
    <col min="9736" max="9984" width="8.85546875" style="21"/>
    <col min="9985" max="9985" width="16.85546875" style="21" customWidth="1"/>
    <col min="9986" max="9986" width="28.85546875" style="21" customWidth="1"/>
    <col min="9987" max="9987" width="11" style="21" bestFit="1" customWidth="1"/>
    <col min="9988" max="9988" width="16.85546875" style="21" bestFit="1" customWidth="1"/>
    <col min="9989" max="9989" width="21.140625" style="21" customWidth="1"/>
    <col min="9990" max="9990" width="16" style="21" bestFit="1" customWidth="1"/>
    <col min="9991" max="9991" width="11.85546875" style="21" bestFit="1" customWidth="1"/>
    <col min="9992" max="10240" width="8.85546875" style="21"/>
    <col min="10241" max="10241" width="16.85546875" style="21" customWidth="1"/>
    <col min="10242" max="10242" width="28.85546875" style="21" customWidth="1"/>
    <col min="10243" max="10243" width="11" style="21" bestFit="1" customWidth="1"/>
    <col min="10244" max="10244" width="16.85546875" style="21" bestFit="1" customWidth="1"/>
    <col min="10245" max="10245" width="21.140625" style="21" customWidth="1"/>
    <col min="10246" max="10246" width="16" style="21" bestFit="1" customWidth="1"/>
    <col min="10247" max="10247" width="11.85546875" style="21" bestFit="1" customWidth="1"/>
    <col min="10248" max="10496" width="8.85546875" style="21"/>
    <col min="10497" max="10497" width="16.85546875" style="21" customWidth="1"/>
    <col min="10498" max="10498" width="28.85546875" style="21" customWidth="1"/>
    <col min="10499" max="10499" width="11" style="21" bestFit="1" customWidth="1"/>
    <col min="10500" max="10500" width="16.85546875" style="21" bestFit="1" customWidth="1"/>
    <col min="10501" max="10501" width="21.140625" style="21" customWidth="1"/>
    <col min="10502" max="10502" width="16" style="21" bestFit="1" customWidth="1"/>
    <col min="10503" max="10503" width="11.85546875" style="21" bestFit="1" customWidth="1"/>
    <col min="10504" max="10752" width="8.85546875" style="21"/>
    <col min="10753" max="10753" width="16.85546875" style="21" customWidth="1"/>
    <col min="10754" max="10754" width="28.85546875" style="21" customWidth="1"/>
    <col min="10755" max="10755" width="11" style="21" bestFit="1" customWidth="1"/>
    <col min="10756" max="10756" width="16.85546875" style="21" bestFit="1" customWidth="1"/>
    <col min="10757" max="10757" width="21.140625" style="21" customWidth="1"/>
    <col min="10758" max="10758" width="16" style="21" bestFit="1" customWidth="1"/>
    <col min="10759" max="10759" width="11.85546875" style="21" bestFit="1" customWidth="1"/>
    <col min="10760" max="11008" width="8.85546875" style="21"/>
    <col min="11009" max="11009" width="16.85546875" style="21" customWidth="1"/>
    <col min="11010" max="11010" width="28.85546875" style="21" customWidth="1"/>
    <col min="11011" max="11011" width="11" style="21" bestFit="1" customWidth="1"/>
    <col min="11012" max="11012" width="16.85546875" style="21" bestFit="1" customWidth="1"/>
    <col min="11013" max="11013" width="21.140625" style="21" customWidth="1"/>
    <col min="11014" max="11014" width="16" style="21" bestFit="1" customWidth="1"/>
    <col min="11015" max="11015" width="11.85546875" style="21" bestFit="1" customWidth="1"/>
    <col min="11016" max="11264" width="8.85546875" style="21"/>
    <col min="11265" max="11265" width="16.85546875" style="21" customWidth="1"/>
    <col min="11266" max="11266" width="28.85546875" style="21" customWidth="1"/>
    <col min="11267" max="11267" width="11" style="21" bestFit="1" customWidth="1"/>
    <col min="11268" max="11268" width="16.85546875" style="21" bestFit="1" customWidth="1"/>
    <col min="11269" max="11269" width="21.140625" style="21" customWidth="1"/>
    <col min="11270" max="11270" width="16" style="21" bestFit="1" customWidth="1"/>
    <col min="11271" max="11271" width="11.85546875" style="21" bestFit="1" customWidth="1"/>
    <col min="11272" max="11520" width="8.85546875" style="21"/>
    <col min="11521" max="11521" width="16.85546875" style="21" customWidth="1"/>
    <col min="11522" max="11522" width="28.85546875" style="21" customWidth="1"/>
    <col min="11523" max="11523" width="11" style="21" bestFit="1" customWidth="1"/>
    <col min="11524" max="11524" width="16.85546875" style="21" bestFit="1" customWidth="1"/>
    <col min="11525" max="11525" width="21.140625" style="21" customWidth="1"/>
    <col min="11526" max="11526" width="16" style="21" bestFit="1" customWidth="1"/>
    <col min="11527" max="11527" width="11.85546875" style="21" bestFit="1" customWidth="1"/>
    <col min="11528" max="11776" width="8.85546875" style="21"/>
    <col min="11777" max="11777" width="16.85546875" style="21" customWidth="1"/>
    <col min="11778" max="11778" width="28.85546875" style="21" customWidth="1"/>
    <col min="11779" max="11779" width="11" style="21" bestFit="1" customWidth="1"/>
    <col min="11780" max="11780" width="16.85546875" style="21" bestFit="1" customWidth="1"/>
    <col min="11781" max="11781" width="21.140625" style="21" customWidth="1"/>
    <col min="11782" max="11782" width="16" style="21" bestFit="1" customWidth="1"/>
    <col min="11783" max="11783" width="11.85546875" style="21" bestFit="1" customWidth="1"/>
    <col min="11784" max="12032" width="8.85546875" style="21"/>
    <col min="12033" max="12033" width="16.85546875" style="21" customWidth="1"/>
    <col min="12034" max="12034" width="28.85546875" style="21" customWidth="1"/>
    <col min="12035" max="12035" width="11" style="21" bestFit="1" customWidth="1"/>
    <col min="12036" max="12036" width="16.85546875" style="21" bestFit="1" customWidth="1"/>
    <col min="12037" max="12037" width="21.140625" style="21" customWidth="1"/>
    <col min="12038" max="12038" width="16" style="21" bestFit="1" customWidth="1"/>
    <col min="12039" max="12039" width="11.85546875" style="21" bestFit="1" customWidth="1"/>
    <col min="12040" max="12288" width="8.85546875" style="21"/>
    <col min="12289" max="12289" width="16.85546875" style="21" customWidth="1"/>
    <col min="12290" max="12290" width="28.85546875" style="21" customWidth="1"/>
    <col min="12291" max="12291" width="11" style="21" bestFit="1" customWidth="1"/>
    <col min="12292" max="12292" width="16.85546875" style="21" bestFit="1" customWidth="1"/>
    <col min="12293" max="12293" width="21.140625" style="21" customWidth="1"/>
    <col min="12294" max="12294" width="16" style="21" bestFit="1" customWidth="1"/>
    <col min="12295" max="12295" width="11.85546875" style="21" bestFit="1" customWidth="1"/>
    <col min="12296" max="12544" width="8.85546875" style="21"/>
    <col min="12545" max="12545" width="16.85546875" style="21" customWidth="1"/>
    <col min="12546" max="12546" width="28.85546875" style="21" customWidth="1"/>
    <col min="12547" max="12547" width="11" style="21" bestFit="1" customWidth="1"/>
    <col min="12548" max="12548" width="16.85546875" style="21" bestFit="1" customWidth="1"/>
    <col min="12549" max="12549" width="21.140625" style="21" customWidth="1"/>
    <col min="12550" max="12550" width="16" style="21" bestFit="1" customWidth="1"/>
    <col min="12551" max="12551" width="11.85546875" style="21" bestFit="1" customWidth="1"/>
    <col min="12552" max="12800" width="8.85546875" style="21"/>
    <col min="12801" max="12801" width="16.85546875" style="21" customWidth="1"/>
    <col min="12802" max="12802" width="28.85546875" style="21" customWidth="1"/>
    <col min="12803" max="12803" width="11" style="21" bestFit="1" customWidth="1"/>
    <col min="12804" max="12804" width="16.85546875" style="21" bestFit="1" customWidth="1"/>
    <col min="12805" max="12805" width="21.140625" style="21" customWidth="1"/>
    <col min="12806" max="12806" width="16" style="21" bestFit="1" customWidth="1"/>
    <col min="12807" max="12807" width="11.85546875" style="21" bestFit="1" customWidth="1"/>
    <col min="12808" max="13056" width="8.85546875" style="21"/>
    <col min="13057" max="13057" width="16.85546875" style="21" customWidth="1"/>
    <col min="13058" max="13058" width="28.85546875" style="21" customWidth="1"/>
    <col min="13059" max="13059" width="11" style="21" bestFit="1" customWidth="1"/>
    <col min="13060" max="13060" width="16.85546875" style="21" bestFit="1" customWidth="1"/>
    <col min="13061" max="13061" width="21.140625" style="21" customWidth="1"/>
    <col min="13062" max="13062" width="16" style="21" bestFit="1" customWidth="1"/>
    <col min="13063" max="13063" width="11.85546875" style="21" bestFit="1" customWidth="1"/>
    <col min="13064" max="13312" width="8.85546875" style="21"/>
    <col min="13313" max="13313" width="16.85546875" style="21" customWidth="1"/>
    <col min="13314" max="13314" width="28.85546875" style="21" customWidth="1"/>
    <col min="13315" max="13315" width="11" style="21" bestFit="1" customWidth="1"/>
    <col min="13316" max="13316" width="16.85546875" style="21" bestFit="1" customWidth="1"/>
    <col min="13317" max="13317" width="21.140625" style="21" customWidth="1"/>
    <col min="13318" max="13318" width="16" style="21" bestFit="1" customWidth="1"/>
    <col min="13319" max="13319" width="11.85546875" style="21" bestFit="1" customWidth="1"/>
    <col min="13320" max="13568" width="8.85546875" style="21"/>
    <col min="13569" max="13569" width="16.85546875" style="21" customWidth="1"/>
    <col min="13570" max="13570" width="28.85546875" style="21" customWidth="1"/>
    <col min="13571" max="13571" width="11" style="21" bestFit="1" customWidth="1"/>
    <col min="13572" max="13572" width="16.85546875" style="21" bestFit="1" customWidth="1"/>
    <col min="13573" max="13573" width="21.140625" style="21" customWidth="1"/>
    <col min="13574" max="13574" width="16" style="21" bestFit="1" customWidth="1"/>
    <col min="13575" max="13575" width="11.85546875" style="21" bestFit="1" customWidth="1"/>
    <col min="13576" max="13824" width="8.85546875" style="21"/>
    <col min="13825" max="13825" width="16.85546875" style="21" customWidth="1"/>
    <col min="13826" max="13826" width="28.85546875" style="21" customWidth="1"/>
    <col min="13827" max="13827" width="11" style="21" bestFit="1" customWidth="1"/>
    <col min="13828" max="13828" width="16.85546875" style="21" bestFit="1" customWidth="1"/>
    <col min="13829" max="13829" width="21.140625" style="21" customWidth="1"/>
    <col min="13830" max="13830" width="16" style="21" bestFit="1" customWidth="1"/>
    <col min="13831" max="13831" width="11.85546875" style="21" bestFit="1" customWidth="1"/>
    <col min="13832" max="14080" width="8.85546875" style="21"/>
    <col min="14081" max="14081" width="16.85546875" style="21" customWidth="1"/>
    <col min="14082" max="14082" width="28.85546875" style="21" customWidth="1"/>
    <col min="14083" max="14083" width="11" style="21" bestFit="1" customWidth="1"/>
    <col min="14084" max="14084" width="16.85546875" style="21" bestFit="1" customWidth="1"/>
    <col min="14085" max="14085" width="21.140625" style="21" customWidth="1"/>
    <col min="14086" max="14086" width="16" style="21" bestFit="1" customWidth="1"/>
    <col min="14087" max="14087" width="11.85546875" style="21" bestFit="1" customWidth="1"/>
    <col min="14088" max="14336" width="8.85546875" style="21"/>
    <col min="14337" max="14337" width="16.85546875" style="21" customWidth="1"/>
    <col min="14338" max="14338" width="28.85546875" style="21" customWidth="1"/>
    <col min="14339" max="14339" width="11" style="21" bestFit="1" customWidth="1"/>
    <col min="14340" max="14340" width="16.85546875" style="21" bestFit="1" customWidth="1"/>
    <col min="14341" max="14341" width="21.140625" style="21" customWidth="1"/>
    <col min="14342" max="14342" width="16" style="21" bestFit="1" customWidth="1"/>
    <col min="14343" max="14343" width="11.85546875" style="21" bestFit="1" customWidth="1"/>
    <col min="14344" max="14592" width="8.85546875" style="21"/>
    <col min="14593" max="14593" width="16.85546875" style="21" customWidth="1"/>
    <col min="14594" max="14594" width="28.85546875" style="21" customWidth="1"/>
    <col min="14595" max="14595" width="11" style="21" bestFit="1" customWidth="1"/>
    <col min="14596" max="14596" width="16.85546875" style="21" bestFit="1" customWidth="1"/>
    <col min="14597" max="14597" width="21.140625" style="21" customWidth="1"/>
    <col min="14598" max="14598" width="16" style="21" bestFit="1" customWidth="1"/>
    <col min="14599" max="14599" width="11.85546875" style="21" bestFit="1" customWidth="1"/>
    <col min="14600" max="14848" width="8.85546875" style="21"/>
    <col min="14849" max="14849" width="16.85546875" style="21" customWidth="1"/>
    <col min="14850" max="14850" width="28.85546875" style="21" customWidth="1"/>
    <col min="14851" max="14851" width="11" style="21" bestFit="1" customWidth="1"/>
    <col min="14852" max="14852" width="16.85546875" style="21" bestFit="1" customWidth="1"/>
    <col min="14853" max="14853" width="21.140625" style="21" customWidth="1"/>
    <col min="14854" max="14854" width="16" style="21" bestFit="1" customWidth="1"/>
    <col min="14855" max="14855" width="11.85546875" style="21" bestFit="1" customWidth="1"/>
    <col min="14856" max="15104" width="8.85546875" style="21"/>
    <col min="15105" max="15105" width="16.85546875" style="21" customWidth="1"/>
    <col min="15106" max="15106" width="28.85546875" style="21" customWidth="1"/>
    <col min="15107" max="15107" width="11" style="21" bestFit="1" customWidth="1"/>
    <col min="15108" max="15108" width="16.85546875" style="21" bestFit="1" customWidth="1"/>
    <col min="15109" max="15109" width="21.140625" style="21" customWidth="1"/>
    <col min="15110" max="15110" width="16" style="21" bestFit="1" customWidth="1"/>
    <col min="15111" max="15111" width="11.85546875" style="21" bestFit="1" customWidth="1"/>
    <col min="15112" max="15360" width="8.85546875" style="21"/>
    <col min="15361" max="15361" width="16.85546875" style="21" customWidth="1"/>
    <col min="15362" max="15362" width="28.85546875" style="21" customWidth="1"/>
    <col min="15363" max="15363" width="11" style="21" bestFit="1" customWidth="1"/>
    <col min="15364" max="15364" width="16.85546875" style="21" bestFit="1" customWidth="1"/>
    <col min="15365" max="15365" width="21.140625" style="21" customWidth="1"/>
    <col min="15366" max="15366" width="16" style="21" bestFit="1" customWidth="1"/>
    <col min="15367" max="15367" width="11.85546875" style="21" bestFit="1" customWidth="1"/>
    <col min="15368" max="15616" width="8.85546875" style="21"/>
    <col min="15617" max="15617" width="16.85546875" style="21" customWidth="1"/>
    <col min="15618" max="15618" width="28.85546875" style="21" customWidth="1"/>
    <col min="15619" max="15619" width="11" style="21" bestFit="1" customWidth="1"/>
    <col min="15620" max="15620" width="16.85546875" style="21" bestFit="1" customWidth="1"/>
    <col min="15621" max="15621" width="21.140625" style="21" customWidth="1"/>
    <col min="15622" max="15622" width="16" style="21" bestFit="1" customWidth="1"/>
    <col min="15623" max="15623" width="11.85546875" style="21" bestFit="1" customWidth="1"/>
    <col min="15624" max="15872" width="8.85546875" style="21"/>
    <col min="15873" max="15873" width="16.85546875" style="21" customWidth="1"/>
    <col min="15874" max="15874" width="28.85546875" style="21" customWidth="1"/>
    <col min="15875" max="15875" width="11" style="21" bestFit="1" customWidth="1"/>
    <col min="15876" max="15876" width="16.85546875" style="21" bestFit="1" customWidth="1"/>
    <col min="15877" max="15877" width="21.140625" style="21" customWidth="1"/>
    <col min="15878" max="15878" width="16" style="21" bestFit="1" customWidth="1"/>
    <col min="15879" max="15879" width="11.85546875" style="21" bestFit="1" customWidth="1"/>
    <col min="15880" max="16128" width="8.85546875" style="21"/>
    <col min="16129" max="16129" width="16.85546875" style="21" customWidth="1"/>
    <col min="16130" max="16130" width="28.85546875" style="21" customWidth="1"/>
    <col min="16131" max="16131" width="11" style="21" bestFit="1" customWidth="1"/>
    <col min="16132" max="16132" width="16.85546875" style="21" bestFit="1" customWidth="1"/>
    <col min="16133" max="16133" width="21.140625" style="21" customWidth="1"/>
    <col min="16134" max="16134" width="16" style="21" bestFit="1" customWidth="1"/>
    <col min="16135" max="16135" width="11.85546875" style="21" bestFit="1" customWidth="1"/>
    <col min="16136" max="16384" width="8.85546875" style="21"/>
  </cols>
  <sheetData>
    <row r="1" spans="1:7" ht="48" customHeight="1" x14ac:dyDescent="0.3">
      <c r="A1" s="196" t="s">
        <v>6698</v>
      </c>
      <c r="B1" s="196"/>
      <c r="C1" s="196"/>
      <c r="D1" s="196"/>
      <c r="E1" s="196"/>
      <c r="F1" s="20"/>
      <c r="G1" s="20"/>
    </row>
    <row r="2" spans="1:7" s="212" customFormat="1" ht="16.5" thickBot="1" x14ac:dyDescent="0.35">
      <c r="B2" s="213"/>
      <c r="E2" s="214"/>
    </row>
    <row r="3" spans="1:7" s="35" customFormat="1" ht="34.5" customHeight="1" thickTop="1" x14ac:dyDescent="0.3">
      <c r="A3" s="43" t="s">
        <v>45</v>
      </c>
      <c r="B3" s="44" t="s">
        <v>2401</v>
      </c>
      <c r="C3" s="45" t="s">
        <v>2398</v>
      </c>
      <c r="D3" s="45" t="s">
        <v>2399</v>
      </c>
      <c r="E3" s="46" t="s">
        <v>2402</v>
      </c>
      <c r="F3" s="34"/>
      <c r="G3" s="34"/>
    </row>
    <row r="4" spans="1:7" s="220" customFormat="1" ht="8.25" customHeight="1" x14ac:dyDescent="0.25">
      <c r="A4" s="215">
        <v>1</v>
      </c>
      <c r="B4" s="216">
        <v>2</v>
      </c>
      <c r="C4" s="217"/>
      <c r="D4" s="217"/>
      <c r="E4" s="218">
        <v>3</v>
      </c>
      <c r="F4" s="219"/>
      <c r="G4" s="219"/>
    </row>
    <row r="5" spans="1:7" s="35" customFormat="1" ht="17.25" customHeight="1" x14ac:dyDescent="0.3">
      <c r="A5" s="197" t="s">
        <v>1</v>
      </c>
      <c r="B5" s="36" t="s">
        <v>2</v>
      </c>
      <c r="C5" s="37"/>
      <c r="D5" s="37"/>
      <c r="E5" s="47">
        <v>9</v>
      </c>
    </row>
    <row r="6" spans="1:7" s="35" customFormat="1" ht="17.25" customHeight="1" x14ac:dyDescent="0.3">
      <c r="A6" s="198"/>
      <c r="B6" s="36" t="s">
        <v>11</v>
      </c>
      <c r="C6" s="37"/>
      <c r="D6" s="37"/>
      <c r="E6" s="47">
        <v>1</v>
      </c>
    </row>
    <row r="7" spans="1:7" s="35" customFormat="1" ht="17.25" customHeight="1" x14ac:dyDescent="0.3">
      <c r="A7" s="198"/>
      <c r="B7" s="36" t="s">
        <v>14</v>
      </c>
      <c r="C7" s="37"/>
      <c r="D7" s="37"/>
      <c r="E7" s="47">
        <v>2</v>
      </c>
    </row>
    <row r="8" spans="1:7" s="35" customFormat="1" ht="17.25" customHeight="1" x14ac:dyDescent="0.3">
      <c r="A8" s="198"/>
      <c r="B8" s="36" t="s">
        <v>20</v>
      </c>
      <c r="C8" s="37"/>
      <c r="D8" s="37"/>
      <c r="E8" s="47">
        <v>1</v>
      </c>
    </row>
    <row r="9" spans="1:7" s="35" customFormat="1" ht="17.25" customHeight="1" x14ac:dyDescent="0.3">
      <c r="A9" s="198"/>
      <c r="B9" s="36" t="s">
        <v>24</v>
      </c>
      <c r="C9" s="37"/>
      <c r="D9" s="37"/>
      <c r="E9" s="47">
        <v>1</v>
      </c>
    </row>
    <row r="10" spans="1:7" s="35" customFormat="1" ht="17.25" customHeight="1" x14ac:dyDescent="0.3">
      <c r="A10" s="198"/>
      <c r="B10" s="36" t="s">
        <v>28</v>
      </c>
      <c r="C10" s="37"/>
      <c r="D10" s="37"/>
      <c r="E10" s="47">
        <v>3</v>
      </c>
    </row>
    <row r="11" spans="1:7" s="35" customFormat="1" ht="17.25" customHeight="1" x14ac:dyDescent="0.3">
      <c r="A11" s="198"/>
      <c r="B11" s="36" t="s">
        <v>39</v>
      </c>
      <c r="C11" s="37"/>
      <c r="D11" s="37"/>
      <c r="E11" s="47">
        <v>3</v>
      </c>
    </row>
    <row r="12" spans="1:7" s="35" customFormat="1" ht="17.25" customHeight="1" x14ac:dyDescent="0.3">
      <c r="A12" s="199"/>
      <c r="B12" s="41" t="s">
        <v>2400</v>
      </c>
      <c r="C12" s="42">
        <v>552</v>
      </c>
      <c r="D12" s="42">
        <v>137</v>
      </c>
      <c r="E12" s="47">
        <f>SUM(E5:E11)</f>
        <v>20</v>
      </c>
    </row>
    <row r="13" spans="1:7" s="35" customFormat="1" ht="7.5" customHeight="1" x14ac:dyDescent="0.3">
      <c r="A13" s="48"/>
      <c r="B13" s="41"/>
      <c r="C13" s="42"/>
      <c r="D13" s="42"/>
      <c r="E13" s="47"/>
    </row>
    <row r="14" spans="1:7" s="35" customFormat="1" ht="17.25" customHeight="1" x14ac:dyDescent="0.3">
      <c r="A14" s="188" t="s">
        <v>1196</v>
      </c>
      <c r="B14" s="36" t="s">
        <v>54</v>
      </c>
      <c r="C14" s="37"/>
      <c r="D14" s="37"/>
      <c r="E14" s="47">
        <v>1</v>
      </c>
    </row>
    <row r="15" spans="1:7" s="35" customFormat="1" ht="17.25" customHeight="1" x14ac:dyDescent="0.3">
      <c r="A15" s="189"/>
      <c r="B15" s="36" t="s">
        <v>57</v>
      </c>
      <c r="C15" s="37"/>
      <c r="D15" s="37"/>
      <c r="E15" s="47">
        <v>5</v>
      </c>
    </row>
    <row r="16" spans="1:7" s="35" customFormat="1" ht="17.25" customHeight="1" x14ac:dyDescent="0.3">
      <c r="A16" s="189"/>
      <c r="B16" s="36" t="s">
        <v>64</v>
      </c>
      <c r="C16" s="37"/>
      <c r="D16" s="37"/>
      <c r="E16" s="47">
        <v>2</v>
      </c>
    </row>
    <row r="17" spans="1:5" s="35" customFormat="1" ht="17.25" customHeight="1" x14ac:dyDescent="0.3">
      <c r="A17" s="190"/>
      <c r="B17" s="41" t="s">
        <v>2400</v>
      </c>
      <c r="C17" s="42">
        <v>552</v>
      </c>
      <c r="D17" s="42">
        <v>137</v>
      </c>
      <c r="E17" s="47">
        <f>SUM(E14:E16)</f>
        <v>8</v>
      </c>
    </row>
    <row r="18" spans="1:5" s="35" customFormat="1" ht="6.75" customHeight="1" x14ac:dyDescent="0.3">
      <c r="A18" s="48"/>
      <c r="B18" s="41"/>
      <c r="C18" s="42"/>
      <c r="D18" s="42"/>
      <c r="E18" s="47"/>
    </row>
    <row r="19" spans="1:5" s="35" customFormat="1" ht="17.25" customHeight="1" x14ac:dyDescent="0.3">
      <c r="A19" s="188" t="s">
        <v>81</v>
      </c>
      <c r="B19" s="36" t="s">
        <v>82</v>
      </c>
      <c r="C19" s="37"/>
      <c r="D19" s="37"/>
      <c r="E19" s="47">
        <v>1</v>
      </c>
    </row>
    <row r="20" spans="1:5" s="35" customFormat="1" ht="17.25" customHeight="1" x14ac:dyDescent="0.3">
      <c r="A20" s="189"/>
      <c r="B20" s="36" t="s">
        <v>85</v>
      </c>
      <c r="C20" s="37"/>
      <c r="D20" s="37"/>
      <c r="E20" s="47">
        <v>2</v>
      </c>
    </row>
    <row r="21" spans="1:5" s="35" customFormat="1" ht="17.25" customHeight="1" x14ac:dyDescent="0.3">
      <c r="A21" s="189"/>
      <c r="B21" s="36" t="s">
        <v>90</v>
      </c>
      <c r="C21" s="37"/>
      <c r="D21" s="37"/>
      <c r="E21" s="47">
        <v>7</v>
      </c>
    </row>
    <row r="22" spans="1:5" s="35" customFormat="1" ht="17.25" customHeight="1" x14ac:dyDescent="0.3">
      <c r="A22" s="189"/>
      <c r="B22" s="36" t="s">
        <v>98</v>
      </c>
      <c r="C22" s="37"/>
      <c r="D22" s="37"/>
      <c r="E22" s="47">
        <v>1</v>
      </c>
    </row>
    <row r="23" spans="1:5" s="35" customFormat="1" ht="17.25" customHeight="1" x14ac:dyDescent="0.3">
      <c r="A23" s="189"/>
      <c r="B23" s="36" t="s">
        <v>101</v>
      </c>
      <c r="C23" s="37"/>
      <c r="D23" s="37"/>
      <c r="E23" s="47">
        <v>1</v>
      </c>
    </row>
    <row r="24" spans="1:5" s="35" customFormat="1" ht="17.25" customHeight="1" x14ac:dyDescent="0.3">
      <c r="A24" s="189"/>
      <c r="B24" s="36" t="s">
        <v>104</v>
      </c>
      <c r="C24" s="37"/>
      <c r="D24" s="37"/>
      <c r="E24" s="47">
        <v>1</v>
      </c>
    </row>
    <row r="25" spans="1:5" s="35" customFormat="1" ht="17.25" customHeight="1" x14ac:dyDescent="0.3">
      <c r="A25" s="189"/>
      <c r="B25" s="36" t="s">
        <v>106</v>
      </c>
      <c r="C25" s="37"/>
      <c r="D25" s="37"/>
      <c r="E25" s="47">
        <v>1</v>
      </c>
    </row>
    <row r="26" spans="1:5" s="35" customFormat="1" ht="17.25" customHeight="1" x14ac:dyDescent="0.3">
      <c r="A26" s="190"/>
      <c r="B26" s="41" t="s">
        <v>2400</v>
      </c>
      <c r="C26" s="42">
        <v>552</v>
      </c>
      <c r="D26" s="42">
        <v>137</v>
      </c>
      <c r="E26" s="47">
        <f>SUM(E19:E25)</f>
        <v>14</v>
      </c>
    </row>
    <row r="27" spans="1:5" s="35" customFormat="1" ht="7.5" customHeight="1" x14ac:dyDescent="0.3">
      <c r="A27" s="48"/>
      <c r="B27" s="41"/>
      <c r="C27" s="42"/>
      <c r="D27" s="42"/>
      <c r="E27" s="47"/>
    </row>
    <row r="28" spans="1:5" s="35" customFormat="1" ht="17.25" customHeight="1" x14ac:dyDescent="0.3">
      <c r="A28" s="188" t="s">
        <v>165</v>
      </c>
      <c r="B28" s="36" t="s">
        <v>166</v>
      </c>
      <c r="C28" s="37"/>
      <c r="D28" s="37"/>
      <c r="E28" s="47">
        <v>49</v>
      </c>
    </row>
    <row r="29" spans="1:5" s="35" customFormat="1" ht="17.25" customHeight="1" x14ac:dyDescent="0.3">
      <c r="A29" s="189"/>
      <c r="B29" s="36" t="s">
        <v>187</v>
      </c>
      <c r="C29" s="37"/>
      <c r="D29" s="37"/>
      <c r="E29" s="47">
        <v>1</v>
      </c>
    </row>
    <row r="30" spans="1:5" s="35" customFormat="1" ht="17.25" customHeight="1" x14ac:dyDescent="0.3">
      <c r="A30" s="189"/>
      <c r="B30" s="36" t="s">
        <v>190</v>
      </c>
      <c r="C30" s="37"/>
      <c r="D30" s="37"/>
      <c r="E30" s="47">
        <v>5</v>
      </c>
    </row>
    <row r="31" spans="1:5" s="35" customFormat="1" ht="17.25" customHeight="1" x14ac:dyDescent="0.3">
      <c r="A31" s="189"/>
      <c r="B31" s="36" t="s">
        <v>198</v>
      </c>
      <c r="C31" s="37"/>
      <c r="D31" s="37"/>
      <c r="E31" s="47">
        <v>1</v>
      </c>
    </row>
    <row r="32" spans="1:5" s="35" customFormat="1" ht="17.25" customHeight="1" x14ac:dyDescent="0.3">
      <c r="A32" s="190"/>
      <c r="B32" s="41" t="s">
        <v>2400</v>
      </c>
      <c r="C32" s="42">
        <v>552</v>
      </c>
      <c r="D32" s="42">
        <v>137</v>
      </c>
      <c r="E32" s="47">
        <f>SUM(E28:E31)</f>
        <v>56</v>
      </c>
    </row>
    <row r="33" spans="1:5" s="35" customFormat="1" ht="8.25" customHeight="1" x14ac:dyDescent="0.3">
      <c r="A33" s="48"/>
      <c r="B33" s="41"/>
      <c r="C33" s="42"/>
      <c r="D33" s="42"/>
      <c r="E33" s="47"/>
    </row>
    <row r="34" spans="1:5" s="35" customFormat="1" ht="17.25" customHeight="1" x14ac:dyDescent="0.3">
      <c r="A34" s="200" t="s">
        <v>2403</v>
      </c>
      <c r="B34" s="37" t="s">
        <v>1359</v>
      </c>
      <c r="C34" s="39">
        <v>212</v>
      </c>
      <c r="D34" s="38">
        <v>35</v>
      </c>
      <c r="E34" s="47">
        <f>SUM(C34:D34)</f>
        <v>247</v>
      </c>
    </row>
    <row r="35" spans="1:5" s="35" customFormat="1" ht="17.25" customHeight="1" x14ac:dyDescent="0.3">
      <c r="A35" s="201"/>
      <c r="B35" s="37" t="s">
        <v>1308</v>
      </c>
      <c r="C35" s="39">
        <v>101</v>
      </c>
      <c r="D35" s="38">
        <v>1</v>
      </c>
      <c r="E35" s="47">
        <f t="shared" ref="E35:E39" si="0">SUM(C35:D35)</f>
        <v>102</v>
      </c>
    </row>
    <row r="36" spans="1:5" s="35" customFormat="1" ht="17.25" customHeight="1" x14ac:dyDescent="0.3">
      <c r="A36" s="201"/>
      <c r="B36" s="37" t="s">
        <v>1197</v>
      </c>
      <c r="C36" s="39">
        <v>90</v>
      </c>
      <c r="D36" s="38">
        <v>87</v>
      </c>
      <c r="E36" s="47">
        <f t="shared" si="0"/>
        <v>177</v>
      </c>
    </row>
    <row r="37" spans="1:5" s="35" customFormat="1" ht="17.25" customHeight="1" x14ac:dyDescent="0.3">
      <c r="A37" s="201"/>
      <c r="B37" s="37" t="s">
        <v>1275</v>
      </c>
      <c r="C37" s="39">
        <v>57</v>
      </c>
      <c r="D37" s="38">
        <v>2</v>
      </c>
      <c r="E37" s="47">
        <f t="shared" si="0"/>
        <v>59</v>
      </c>
    </row>
    <row r="38" spans="1:5" s="35" customFormat="1" ht="17.25" customHeight="1" x14ac:dyDescent="0.3">
      <c r="A38" s="201"/>
      <c r="B38" s="37" t="s">
        <v>1229</v>
      </c>
      <c r="C38" s="39">
        <v>92</v>
      </c>
      <c r="D38" s="38">
        <v>12</v>
      </c>
      <c r="E38" s="47">
        <f t="shared" si="0"/>
        <v>104</v>
      </c>
    </row>
    <row r="39" spans="1:5" s="35" customFormat="1" ht="17.25" customHeight="1" x14ac:dyDescent="0.3">
      <c r="A39" s="202"/>
      <c r="B39" s="41" t="s">
        <v>2400</v>
      </c>
      <c r="C39" s="42">
        <v>552</v>
      </c>
      <c r="D39" s="42">
        <v>137</v>
      </c>
      <c r="E39" s="47">
        <f t="shared" si="0"/>
        <v>689</v>
      </c>
    </row>
    <row r="40" spans="1:5" s="35" customFormat="1" ht="6" customHeight="1" x14ac:dyDescent="0.3">
      <c r="A40" s="48"/>
      <c r="B40" s="41"/>
      <c r="C40" s="42"/>
      <c r="D40" s="42"/>
      <c r="E40" s="47"/>
    </row>
    <row r="41" spans="1:5" s="35" customFormat="1" ht="17.25" customHeight="1" x14ac:dyDescent="0.3">
      <c r="A41" s="200" t="s">
        <v>1423</v>
      </c>
      <c r="B41" s="39" t="s">
        <v>1428</v>
      </c>
      <c r="C41" s="38">
        <v>27</v>
      </c>
      <c r="D41" s="38">
        <v>2</v>
      </c>
      <c r="E41" s="47">
        <f>SUM(C41:D41)</f>
        <v>29</v>
      </c>
    </row>
    <row r="42" spans="1:5" s="35" customFormat="1" ht="17.25" customHeight="1" x14ac:dyDescent="0.3">
      <c r="A42" s="201"/>
      <c r="B42" s="39" t="s">
        <v>1483</v>
      </c>
      <c r="C42" s="38">
        <v>14</v>
      </c>
      <c r="D42" s="38"/>
      <c r="E42" s="47">
        <f t="shared" ref="E42:E49" si="1">SUM(C42:D42)</f>
        <v>14</v>
      </c>
    </row>
    <row r="43" spans="1:5" s="35" customFormat="1" ht="17.25" customHeight="1" x14ac:dyDescent="0.3">
      <c r="A43" s="201"/>
      <c r="B43" s="39" t="s">
        <v>1472</v>
      </c>
      <c r="C43" s="38">
        <v>47</v>
      </c>
      <c r="D43" s="38">
        <v>1</v>
      </c>
      <c r="E43" s="47">
        <f t="shared" si="1"/>
        <v>48</v>
      </c>
    </row>
    <row r="44" spans="1:5" s="35" customFormat="1" ht="17.25" customHeight="1" thickBot="1" x14ac:dyDescent="0.35">
      <c r="A44" s="203"/>
      <c r="B44" s="59" t="s">
        <v>1443</v>
      </c>
      <c r="C44" s="60">
        <v>22</v>
      </c>
      <c r="D44" s="60">
        <v>4</v>
      </c>
      <c r="E44" s="61">
        <f t="shared" si="1"/>
        <v>26</v>
      </c>
    </row>
    <row r="45" spans="1:5" s="35" customFormat="1" ht="17.25" customHeight="1" thickTop="1" x14ac:dyDescent="0.3">
      <c r="A45" s="193"/>
      <c r="B45" s="56" t="s">
        <v>1469</v>
      </c>
      <c r="C45" s="57">
        <v>9</v>
      </c>
      <c r="D45" s="57"/>
      <c r="E45" s="58">
        <f t="shared" si="1"/>
        <v>9</v>
      </c>
    </row>
    <row r="46" spans="1:5" s="35" customFormat="1" ht="17.25" customHeight="1" x14ac:dyDescent="0.3">
      <c r="A46" s="194"/>
      <c r="B46" s="39" t="s">
        <v>1501</v>
      </c>
      <c r="C46" s="38">
        <v>30</v>
      </c>
      <c r="D46" s="38">
        <v>1</v>
      </c>
      <c r="E46" s="47">
        <f t="shared" si="1"/>
        <v>31</v>
      </c>
    </row>
    <row r="47" spans="1:5" s="35" customFormat="1" ht="17.25" customHeight="1" x14ac:dyDescent="0.3">
      <c r="A47" s="194"/>
      <c r="B47" s="39" t="s">
        <v>1487</v>
      </c>
      <c r="C47" s="38">
        <v>7</v>
      </c>
      <c r="D47" s="38">
        <v>1</v>
      </c>
      <c r="E47" s="47">
        <f t="shared" si="1"/>
        <v>8</v>
      </c>
    </row>
    <row r="48" spans="1:5" s="35" customFormat="1" ht="17.25" customHeight="1" x14ac:dyDescent="0.3">
      <c r="A48" s="194"/>
      <c r="B48" s="39" t="s">
        <v>1424</v>
      </c>
      <c r="C48" s="38">
        <v>2</v>
      </c>
      <c r="D48" s="38"/>
      <c r="E48" s="47">
        <f t="shared" si="1"/>
        <v>2</v>
      </c>
    </row>
    <row r="49" spans="1:5" s="35" customFormat="1" ht="17.25" customHeight="1" x14ac:dyDescent="0.3">
      <c r="A49" s="194"/>
      <c r="B49" s="39" t="s">
        <v>1466</v>
      </c>
      <c r="C49" s="38">
        <v>20</v>
      </c>
      <c r="D49" s="38">
        <v>2</v>
      </c>
      <c r="E49" s="47">
        <f t="shared" si="1"/>
        <v>22</v>
      </c>
    </row>
    <row r="50" spans="1:5" s="35" customFormat="1" ht="17.25" customHeight="1" x14ac:dyDescent="0.3">
      <c r="A50" s="195"/>
      <c r="B50" s="41" t="s">
        <v>2400</v>
      </c>
      <c r="C50" s="42">
        <v>178</v>
      </c>
      <c r="D50" s="42">
        <v>11</v>
      </c>
      <c r="E50" s="49">
        <f>SUM(E41:E49)</f>
        <v>189</v>
      </c>
    </row>
    <row r="51" spans="1:5" s="35" customFormat="1" ht="6" customHeight="1" x14ac:dyDescent="0.3">
      <c r="A51" s="48"/>
      <c r="B51" s="41"/>
      <c r="C51" s="42"/>
      <c r="D51" s="42"/>
      <c r="E51" s="49"/>
    </row>
    <row r="52" spans="1:5" s="35" customFormat="1" ht="16.5" customHeight="1" x14ac:dyDescent="0.3">
      <c r="A52" s="188" t="s">
        <v>349</v>
      </c>
      <c r="B52" s="40" t="s">
        <v>350</v>
      </c>
      <c r="C52" s="38"/>
      <c r="D52" s="38"/>
      <c r="E52" s="47">
        <v>12</v>
      </c>
    </row>
    <row r="53" spans="1:5" s="35" customFormat="1" ht="16.5" customHeight="1" x14ac:dyDescent="0.3">
      <c r="A53" s="189"/>
      <c r="B53" s="40" t="s">
        <v>354</v>
      </c>
      <c r="C53" s="38"/>
      <c r="D53" s="38"/>
      <c r="E53" s="47">
        <v>11</v>
      </c>
    </row>
    <row r="54" spans="1:5" s="35" customFormat="1" ht="16.5" customHeight="1" x14ac:dyDescent="0.3">
      <c r="A54" s="189"/>
      <c r="B54" s="40" t="s">
        <v>358</v>
      </c>
      <c r="C54" s="38"/>
      <c r="D54" s="38"/>
      <c r="E54" s="47">
        <v>11</v>
      </c>
    </row>
    <row r="55" spans="1:5" s="35" customFormat="1" ht="16.5" customHeight="1" x14ac:dyDescent="0.3">
      <c r="A55" s="189"/>
      <c r="B55" s="40" t="s">
        <v>362</v>
      </c>
      <c r="C55" s="38"/>
      <c r="D55" s="38"/>
      <c r="E55" s="47">
        <v>18</v>
      </c>
    </row>
    <row r="56" spans="1:5" s="35" customFormat="1" ht="16.5" customHeight="1" x14ac:dyDescent="0.3">
      <c r="A56" s="189"/>
      <c r="B56" s="40" t="s">
        <v>374</v>
      </c>
      <c r="C56" s="38"/>
      <c r="D56" s="38"/>
      <c r="E56" s="47">
        <v>25</v>
      </c>
    </row>
    <row r="57" spans="1:5" s="35" customFormat="1" ht="16.5" customHeight="1" x14ac:dyDescent="0.3">
      <c r="A57" s="189"/>
      <c r="B57" s="40" t="s">
        <v>399</v>
      </c>
      <c r="C57" s="38"/>
      <c r="D57" s="38"/>
      <c r="E57" s="47">
        <v>111</v>
      </c>
    </row>
    <row r="58" spans="1:5" s="35" customFormat="1" ht="16.5" customHeight="1" x14ac:dyDescent="0.3">
      <c r="A58" s="189"/>
      <c r="B58" s="40" t="s">
        <v>3608</v>
      </c>
      <c r="C58" s="38"/>
      <c r="D58" s="38"/>
      <c r="E58" s="47">
        <v>20</v>
      </c>
    </row>
    <row r="59" spans="1:5" s="35" customFormat="1" ht="16.5" customHeight="1" x14ac:dyDescent="0.3">
      <c r="A59" s="189"/>
      <c r="B59" s="40" t="s">
        <v>632</v>
      </c>
      <c r="C59" s="38"/>
      <c r="D59" s="38"/>
      <c r="E59" s="47">
        <v>20</v>
      </c>
    </row>
    <row r="60" spans="1:5" s="35" customFormat="1" ht="16.5" customHeight="1" x14ac:dyDescent="0.3">
      <c r="A60" s="189"/>
      <c r="B60" s="40" t="s">
        <v>3585</v>
      </c>
      <c r="C60" s="38"/>
      <c r="D60" s="38"/>
      <c r="E60" s="47">
        <v>16</v>
      </c>
    </row>
    <row r="61" spans="1:5" s="35" customFormat="1" ht="16.5" customHeight="1" x14ac:dyDescent="0.3">
      <c r="A61" s="189"/>
      <c r="B61" s="40" t="s">
        <v>3586</v>
      </c>
      <c r="C61" s="38"/>
      <c r="D61" s="38"/>
      <c r="E61" s="47">
        <v>12</v>
      </c>
    </row>
    <row r="62" spans="1:5" s="35" customFormat="1" ht="16.5" customHeight="1" x14ac:dyDescent="0.3">
      <c r="A62" s="189"/>
      <c r="B62" s="40" t="s">
        <v>3587</v>
      </c>
      <c r="C62" s="38"/>
      <c r="D62" s="38"/>
      <c r="E62" s="47">
        <v>23</v>
      </c>
    </row>
    <row r="63" spans="1:5" s="35" customFormat="1" ht="16.5" customHeight="1" x14ac:dyDescent="0.3">
      <c r="A63" s="189"/>
      <c r="B63" s="40" t="s">
        <v>3588</v>
      </c>
      <c r="C63" s="38"/>
      <c r="D63" s="38"/>
      <c r="E63" s="47">
        <v>11</v>
      </c>
    </row>
    <row r="64" spans="1:5" s="35" customFormat="1" ht="16.5" customHeight="1" x14ac:dyDescent="0.3">
      <c r="A64" s="189"/>
      <c r="B64" s="40" t="s">
        <v>3589</v>
      </c>
      <c r="C64" s="38"/>
      <c r="D64" s="38"/>
      <c r="E64" s="47">
        <v>11</v>
      </c>
    </row>
    <row r="65" spans="1:5" s="35" customFormat="1" ht="16.5" customHeight="1" x14ac:dyDescent="0.3">
      <c r="A65" s="189"/>
      <c r="B65" s="40" t="s">
        <v>3590</v>
      </c>
      <c r="C65" s="38"/>
      <c r="D65" s="38"/>
      <c r="E65" s="47">
        <v>13</v>
      </c>
    </row>
    <row r="66" spans="1:5" s="35" customFormat="1" ht="16.5" customHeight="1" x14ac:dyDescent="0.3">
      <c r="A66" s="189"/>
      <c r="B66" s="40" t="s">
        <v>1585</v>
      </c>
      <c r="C66" s="38"/>
      <c r="D66" s="38"/>
      <c r="E66" s="47">
        <v>10</v>
      </c>
    </row>
    <row r="67" spans="1:5" s="35" customFormat="1" ht="16.5" customHeight="1" x14ac:dyDescent="0.3">
      <c r="A67" s="189"/>
      <c r="B67" s="40" t="s">
        <v>3591</v>
      </c>
      <c r="C67" s="38"/>
      <c r="D67" s="38"/>
      <c r="E67" s="47">
        <v>5</v>
      </c>
    </row>
    <row r="68" spans="1:5" s="35" customFormat="1" ht="16.5" customHeight="1" x14ac:dyDescent="0.3">
      <c r="A68" s="189"/>
      <c r="B68" s="40" t="s">
        <v>3592</v>
      </c>
      <c r="C68" s="38"/>
      <c r="D68" s="38"/>
      <c r="E68" s="47">
        <v>21</v>
      </c>
    </row>
    <row r="69" spans="1:5" s="35" customFormat="1" ht="16.5" customHeight="1" x14ac:dyDescent="0.3">
      <c r="A69" s="189"/>
      <c r="B69" s="40" t="s">
        <v>3593</v>
      </c>
      <c r="C69" s="38"/>
      <c r="D69" s="38"/>
      <c r="E69" s="47">
        <v>9</v>
      </c>
    </row>
    <row r="70" spans="1:5" s="35" customFormat="1" ht="16.5" customHeight="1" x14ac:dyDescent="0.3">
      <c r="A70" s="189"/>
      <c r="B70" s="40" t="s">
        <v>3594</v>
      </c>
      <c r="C70" s="38"/>
      <c r="D70" s="38"/>
      <c r="E70" s="47">
        <v>11</v>
      </c>
    </row>
    <row r="71" spans="1:5" s="35" customFormat="1" ht="16.5" customHeight="1" x14ac:dyDescent="0.3">
      <c r="A71" s="189"/>
      <c r="B71" s="40" t="s">
        <v>3595</v>
      </c>
      <c r="C71" s="38"/>
      <c r="D71" s="38"/>
      <c r="E71" s="47">
        <v>5</v>
      </c>
    </row>
    <row r="72" spans="1:5" s="35" customFormat="1" ht="16.5" customHeight="1" x14ac:dyDescent="0.3">
      <c r="A72" s="189"/>
      <c r="B72" s="40" t="s">
        <v>3596</v>
      </c>
      <c r="C72" s="38"/>
      <c r="D72" s="38"/>
      <c r="E72" s="47">
        <v>13</v>
      </c>
    </row>
    <row r="73" spans="1:5" s="35" customFormat="1" ht="16.5" customHeight="1" x14ac:dyDescent="0.3">
      <c r="A73" s="189"/>
      <c r="B73" s="40" t="s">
        <v>3597</v>
      </c>
      <c r="C73" s="38"/>
      <c r="D73" s="38"/>
      <c r="E73" s="47">
        <v>10</v>
      </c>
    </row>
    <row r="74" spans="1:5" s="35" customFormat="1" ht="16.5" customHeight="1" x14ac:dyDescent="0.3">
      <c r="A74" s="189"/>
      <c r="B74" s="40" t="s">
        <v>3598</v>
      </c>
      <c r="C74" s="38"/>
      <c r="D74" s="38"/>
      <c r="E74" s="47">
        <v>10</v>
      </c>
    </row>
    <row r="75" spans="1:5" s="35" customFormat="1" ht="16.5" customHeight="1" x14ac:dyDescent="0.3">
      <c r="A75" s="189"/>
      <c r="B75" s="40" t="s">
        <v>3599</v>
      </c>
      <c r="C75" s="38"/>
      <c r="D75" s="38"/>
      <c r="E75" s="47">
        <v>9</v>
      </c>
    </row>
    <row r="76" spans="1:5" s="35" customFormat="1" ht="16.5" customHeight="1" x14ac:dyDescent="0.3">
      <c r="A76" s="189"/>
      <c r="B76" s="40" t="s">
        <v>3600</v>
      </c>
      <c r="C76" s="38"/>
      <c r="D76" s="38"/>
      <c r="E76" s="47">
        <v>10</v>
      </c>
    </row>
    <row r="77" spans="1:5" s="35" customFormat="1" ht="16.5" customHeight="1" x14ac:dyDescent="0.3">
      <c r="A77" s="189"/>
      <c r="B77" s="40" t="s">
        <v>3601</v>
      </c>
      <c r="C77" s="38"/>
      <c r="D77" s="38"/>
      <c r="E77" s="47">
        <v>10</v>
      </c>
    </row>
    <row r="78" spans="1:5" s="35" customFormat="1" ht="16.5" customHeight="1" x14ac:dyDescent="0.3">
      <c r="A78" s="189"/>
      <c r="B78" s="40" t="s">
        <v>3602</v>
      </c>
      <c r="C78" s="38"/>
      <c r="D78" s="38"/>
      <c r="E78" s="47">
        <v>21</v>
      </c>
    </row>
    <row r="79" spans="1:5" s="35" customFormat="1" ht="16.5" customHeight="1" x14ac:dyDescent="0.3">
      <c r="A79" s="189"/>
      <c r="B79" s="40" t="s">
        <v>595</v>
      </c>
      <c r="C79" s="38"/>
      <c r="D79" s="38"/>
      <c r="E79" s="47">
        <v>10</v>
      </c>
    </row>
    <row r="80" spans="1:5" s="35" customFormat="1" ht="16.5" customHeight="1" x14ac:dyDescent="0.3">
      <c r="A80" s="189"/>
      <c r="B80" s="40" t="s">
        <v>3603</v>
      </c>
      <c r="C80" s="38"/>
      <c r="D80" s="38"/>
      <c r="E80" s="47">
        <v>15</v>
      </c>
    </row>
    <row r="81" spans="1:5" s="35" customFormat="1" ht="16.5" customHeight="1" x14ac:dyDescent="0.3">
      <c r="A81" s="189"/>
      <c r="B81" s="40" t="s">
        <v>3604</v>
      </c>
      <c r="C81" s="38"/>
      <c r="D81" s="38"/>
      <c r="E81" s="47">
        <v>11</v>
      </c>
    </row>
    <row r="82" spans="1:5" s="35" customFormat="1" ht="16.5" customHeight="1" x14ac:dyDescent="0.3">
      <c r="A82" s="189"/>
      <c r="B82" s="40" t="s">
        <v>3605</v>
      </c>
      <c r="C82" s="38"/>
      <c r="D82" s="38"/>
      <c r="E82" s="47">
        <v>13</v>
      </c>
    </row>
    <row r="83" spans="1:5" s="35" customFormat="1" ht="16.5" customHeight="1" x14ac:dyDescent="0.3">
      <c r="A83" s="189"/>
      <c r="B83" s="40" t="s">
        <v>1015</v>
      </c>
      <c r="C83" s="38"/>
      <c r="D83" s="38"/>
      <c r="E83" s="47">
        <v>6</v>
      </c>
    </row>
    <row r="84" spans="1:5" s="35" customFormat="1" ht="16.5" customHeight="1" x14ac:dyDescent="0.3">
      <c r="A84" s="189"/>
      <c r="B84" s="40" t="s">
        <v>3606</v>
      </c>
      <c r="C84" s="38"/>
      <c r="D84" s="38"/>
      <c r="E84" s="47">
        <v>15</v>
      </c>
    </row>
    <row r="85" spans="1:5" s="35" customFormat="1" ht="16.5" customHeight="1" x14ac:dyDescent="0.3">
      <c r="A85" s="189"/>
      <c r="B85" s="40" t="s">
        <v>3607</v>
      </c>
      <c r="C85" s="38"/>
      <c r="D85" s="38"/>
      <c r="E85" s="47">
        <v>13</v>
      </c>
    </row>
    <row r="86" spans="1:5" s="35" customFormat="1" ht="16.5" customHeight="1" x14ac:dyDescent="0.3">
      <c r="A86" s="189"/>
      <c r="B86" s="40" t="s">
        <v>3609</v>
      </c>
      <c r="C86" s="38"/>
      <c r="D86" s="38"/>
      <c r="E86" s="47">
        <v>10</v>
      </c>
    </row>
    <row r="87" spans="1:5" s="35" customFormat="1" ht="17.25" customHeight="1" x14ac:dyDescent="0.3">
      <c r="A87" s="190"/>
      <c r="B87" s="41" t="s">
        <v>2400</v>
      </c>
      <c r="C87" s="42">
        <v>178</v>
      </c>
      <c r="D87" s="42">
        <v>11</v>
      </c>
      <c r="E87" s="49">
        <f>SUM(E52:E86)</f>
        <v>551</v>
      </c>
    </row>
    <row r="88" spans="1:5" s="35" customFormat="1" ht="8.25" customHeight="1" thickBot="1" x14ac:dyDescent="0.35">
      <c r="A88" s="221"/>
      <c r="B88" s="222"/>
      <c r="C88" s="223"/>
      <c r="D88" s="223"/>
      <c r="E88" s="224"/>
    </row>
    <row r="89" spans="1:5" s="35" customFormat="1" ht="17.25" customHeight="1" thickTop="1" x14ac:dyDescent="0.3">
      <c r="A89" s="189" t="s">
        <v>680</v>
      </c>
      <c r="B89" s="62" t="s">
        <v>681</v>
      </c>
      <c r="C89" s="57"/>
      <c r="D89" s="57"/>
      <c r="E89" s="58">
        <v>70</v>
      </c>
    </row>
    <row r="90" spans="1:5" s="35" customFormat="1" ht="17.25" customHeight="1" x14ac:dyDescent="0.3">
      <c r="A90" s="190"/>
      <c r="B90" s="41" t="s">
        <v>2400</v>
      </c>
      <c r="C90" s="42">
        <v>178</v>
      </c>
      <c r="D90" s="42">
        <v>11</v>
      </c>
      <c r="E90" s="49">
        <f>SUM(E89)</f>
        <v>70</v>
      </c>
    </row>
    <row r="91" spans="1:5" s="35" customFormat="1" ht="7.5" customHeight="1" x14ac:dyDescent="0.3">
      <c r="A91" s="48"/>
      <c r="B91" s="41"/>
      <c r="C91" s="42"/>
      <c r="D91" s="42"/>
      <c r="E91" s="49"/>
    </row>
    <row r="92" spans="1:5" s="35" customFormat="1" ht="17.25" customHeight="1" x14ac:dyDescent="0.3">
      <c r="A92" s="188" t="s">
        <v>788</v>
      </c>
      <c r="B92" s="40" t="s">
        <v>789</v>
      </c>
      <c r="C92" s="38"/>
      <c r="D92" s="38"/>
      <c r="E92" s="47">
        <v>43</v>
      </c>
    </row>
    <row r="93" spans="1:5" s="35" customFormat="1" ht="17.25" customHeight="1" x14ac:dyDescent="0.3">
      <c r="A93" s="189"/>
      <c r="B93" s="40" t="s">
        <v>857</v>
      </c>
      <c r="C93" s="38"/>
      <c r="D93" s="38"/>
      <c r="E93" s="47">
        <v>182</v>
      </c>
    </row>
    <row r="94" spans="1:5" s="35" customFormat="1" ht="17.25" customHeight="1" x14ac:dyDescent="0.3">
      <c r="A94" s="189"/>
      <c r="B94" s="40" t="s">
        <v>852</v>
      </c>
      <c r="C94" s="38"/>
      <c r="D94" s="38"/>
      <c r="E94" s="47">
        <v>52</v>
      </c>
    </row>
    <row r="95" spans="1:5" s="35" customFormat="1" ht="17.25" customHeight="1" x14ac:dyDescent="0.3">
      <c r="A95" s="190"/>
      <c r="B95" s="41" t="s">
        <v>2400</v>
      </c>
      <c r="C95" s="42">
        <v>178</v>
      </c>
      <c r="D95" s="42">
        <v>11</v>
      </c>
      <c r="E95" s="49">
        <f>SUM(E92:E94)</f>
        <v>277</v>
      </c>
    </row>
    <row r="96" spans="1:5" s="35" customFormat="1" ht="8.25" customHeight="1" x14ac:dyDescent="0.3">
      <c r="A96" s="48"/>
      <c r="B96" s="41"/>
      <c r="C96" s="42"/>
      <c r="D96" s="42"/>
      <c r="E96" s="49"/>
    </row>
    <row r="97" spans="1:6" s="35" customFormat="1" ht="17.25" customHeight="1" x14ac:dyDescent="0.3">
      <c r="A97" s="188" t="s">
        <v>218</v>
      </c>
      <c r="B97" s="40" t="s">
        <v>219</v>
      </c>
      <c r="C97" s="38"/>
      <c r="D97" s="38"/>
      <c r="E97" s="47">
        <v>1</v>
      </c>
    </row>
    <row r="98" spans="1:6" s="35" customFormat="1" ht="17.25" customHeight="1" x14ac:dyDescent="0.3">
      <c r="A98" s="189"/>
      <c r="B98" s="40" t="s">
        <v>221</v>
      </c>
      <c r="C98" s="38"/>
      <c r="D98" s="38"/>
      <c r="E98" s="47">
        <v>2</v>
      </c>
    </row>
    <row r="99" spans="1:6" s="35" customFormat="1" ht="17.25" customHeight="1" x14ac:dyDescent="0.3">
      <c r="A99" s="189"/>
      <c r="B99" s="40" t="s">
        <v>224</v>
      </c>
      <c r="C99" s="38"/>
      <c r="D99" s="38"/>
      <c r="E99" s="47">
        <v>1</v>
      </c>
    </row>
    <row r="100" spans="1:6" s="35" customFormat="1" ht="17.25" customHeight="1" x14ac:dyDescent="0.3">
      <c r="A100" s="189"/>
      <c r="B100" s="40" t="s">
        <v>226</v>
      </c>
      <c r="C100" s="38"/>
      <c r="D100" s="38"/>
      <c r="E100" s="47">
        <v>2</v>
      </c>
    </row>
    <row r="101" spans="1:6" s="35" customFormat="1" ht="17.25" customHeight="1" x14ac:dyDescent="0.3">
      <c r="A101" s="190"/>
      <c r="B101" s="41" t="s">
        <v>2400</v>
      </c>
      <c r="C101" s="42">
        <v>178</v>
      </c>
      <c r="D101" s="42">
        <v>11</v>
      </c>
      <c r="E101" s="49">
        <f>SUM(E97:E100)</f>
        <v>6</v>
      </c>
    </row>
    <row r="102" spans="1:6" s="35" customFormat="1" ht="8.25" customHeight="1" x14ac:dyDescent="0.3">
      <c r="A102" s="48"/>
      <c r="B102" s="41"/>
      <c r="C102" s="42"/>
      <c r="D102" s="42"/>
      <c r="E102" s="49"/>
    </row>
    <row r="103" spans="1:6" s="35" customFormat="1" ht="17.25" customHeight="1" x14ac:dyDescent="0.3">
      <c r="A103" s="188" t="s">
        <v>228</v>
      </c>
      <c r="B103" s="40" t="s">
        <v>229</v>
      </c>
      <c r="C103" s="38"/>
      <c r="D103" s="38"/>
      <c r="E103" s="47">
        <v>3</v>
      </c>
    </row>
    <row r="104" spans="1:6" s="35" customFormat="1" ht="17.25" customHeight="1" x14ac:dyDescent="0.3">
      <c r="A104" s="189"/>
      <c r="B104" s="40" t="s">
        <v>2622</v>
      </c>
      <c r="C104" s="38"/>
      <c r="D104" s="38"/>
      <c r="E104" s="47">
        <v>50</v>
      </c>
      <c r="F104" s="35">
        <f>SUM(E104:E108)</f>
        <v>134</v>
      </c>
    </row>
    <row r="105" spans="1:6" s="35" customFormat="1" ht="17.25" customHeight="1" x14ac:dyDescent="0.3">
      <c r="A105" s="189"/>
      <c r="B105" s="40" t="s">
        <v>3184</v>
      </c>
      <c r="C105" s="38"/>
      <c r="D105" s="38"/>
      <c r="E105" s="47">
        <v>27</v>
      </c>
    </row>
    <row r="106" spans="1:6" s="35" customFormat="1" ht="17.25" customHeight="1" x14ac:dyDescent="0.3">
      <c r="A106" s="189"/>
      <c r="B106" s="40" t="s">
        <v>3342</v>
      </c>
      <c r="C106" s="38"/>
      <c r="D106" s="38"/>
      <c r="E106" s="47">
        <v>16</v>
      </c>
    </row>
    <row r="107" spans="1:6" s="35" customFormat="1" ht="17.25" customHeight="1" x14ac:dyDescent="0.3">
      <c r="A107" s="189"/>
      <c r="B107" s="40" t="s">
        <v>3390</v>
      </c>
      <c r="C107" s="38"/>
      <c r="D107" s="38"/>
      <c r="E107" s="47">
        <v>13</v>
      </c>
    </row>
    <row r="108" spans="1:6" s="35" customFormat="1" ht="17.25" customHeight="1" x14ac:dyDescent="0.3">
      <c r="A108" s="189"/>
      <c r="B108" s="40" t="s">
        <v>3561</v>
      </c>
      <c r="C108" s="38"/>
      <c r="D108" s="38"/>
      <c r="E108" s="47">
        <v>28</v>
      </c>
    </row>
    <row r="109" spans="1:6" s="35" customFormat="1" ht="17.25" customHeight="1" x14ac:dyDescent="0.3">
      <c r="A109" s="190"/>
      <c r="B109" s="41" t="s">
        <v>2400</v>
      </c>
      <c r="C109" s="42">
        <v>178</v>
      </c>
      <c r="D109" s="42">
        <v>11</v>
      </c>
      <c r="E109" s="49">
        <f>SUM(E103:E108)</f>
        <v>137</v>
      </c>
    </row>
    <row r="110" spans="1:6" s="35" customFormat="1" ht="8.25" customHeight="1" x14ac:dyDescent="0.3">
      <c r="A110" s="48"/>
      <c r="B110" s="41"/>
      <c r="C110" s="42"/>
      <c r="D110" s="42"/>
      <c r="E110" s="49"/>
    </row>
    <row r="111" spans="1:6" s="35" customFormat="1" ht="17.25" customHeight="1" x14ac:dyDescent="0.3">
      <c r="A111" s="188" t="s">
        <v>232</v>
      </c>
      <c r="B111" s="40" t="s">
        <v>233</v>
      </c>
      <c r="C111" s="38"/>
      <c r="D111" s="38"/>
      <c r="E111" s="47">
        <v>2</v>
      </c>
    </row>
    <row r="112" spans="1:6" s="35" customFormat="1" ht="17.25" customHeight="1" x14ac:dyDescent="0.3">
      <c r="A112" s="190"/>
      <c r="B112" s="41" t="s">
        <v>2400</v>
      </c>
      <c r="C112" s="42">
        <v>178</v>
      </c>
      <c r="D112" s="42">
        <v>11</v>
      </c>
      <c r="E112" s="49">
        <f>SUM(E111)</f>
        <v>2</v>
      </c>
    </row>
    <row r="113" spans="1:5" s="35" customFormat="1" ht="8.25" customHeight="1" x14ac:dyDescent="0.3">
      <c r="A113" s="48"/>
      <c r="B113" s="41"/>
      <c r="C113" s="42"/>
      <c r="D113" s="42"/>
      <c r="E113" s="49"/>
    </row>
    <row r="114" spans="1:5" s="35" customFormat="1" ht="17.25" customHeight="1" x14ac:dyDescent="0.3">
      <c r="A114" s="188" t="s">
        <v>235</v>
      </c>
      <c r="B114" s="40" t="s">
        <v>236</v>
      </c>
      <c r="C114" s="38"/>
      <c r="D114" s="38"/>
      <c r="E114" s="47">
        <v>2</v>
      </c>
    </row>
    <row r="115" spans="1:5" s="35" customFormat="1" ht="17.25" customHeight="1" x14ac:dyDescent="0.3">
      <c r="A115" s="189"/>
      <c r="B115" s="40" t="s">
        <v>238</v>
      </c>
      <c r="C115" s="38"/>
      <c r="D115" s="38"/>
      <c r="E115" s="47">
        <v>1</v>
      </c>
    </row>
    <row r="116" spans="1:5" s="35" customFormat="1" ht="17.25" customHeight="1" x14ac:dyDescent="0.3">
      <c r="A116" s="189"/>
      <c r="B116" s="40" t="s">
        <v>240</v>
      </c>
      <c r="C116" s="38"/>
      <c r="D116" s="38"/>
      <c r="E116" s="47">
        <v>3</v>
      </c>
    </row>
    <row r="117" spans="1:5" s="35" customFormat="1" ht="17.25" customHeight="1" x14ac:dyDescent="0.3">
      <c r="A117" s="190"/>
      <c r="B117" s="41" t="s">
        <v>2400</v>
      </c>
      <c r="C117" s="42">
        <v>178</v>
      </c>
      <c r="D117" s="42">
        <v>11</v>
      </c>
      <c r="E117" s="49">
        <f>SUM(E114:E116)</f>
        <v>6</v>
      </c>
    </row>
    <row r="118" spans="1:5" s="35" customFormat="1" ht="8.25" customHeight="1" x14ac:dyDescent="0.3">
      <c r="A118" s="48"/>
      <c r="B118" s="41"/>
      <c r="C118" s="42"/>
      <c r="D118" s="42"/>
      <c r="E118" s="49"/>
    </row>
    <row r="119" spans="1:5" s="35" customFormat="1" ht="17.25" customHeight="1" x14ac:dyDescent="0.3">
      <c r="A119" s="188" t="s">
        <v>304</v>
      </c>
      <c r="B119" s="40" t="s">
        <v>305</v>
      </c>
      <c r="C119" s="38"/>
      <c r="D119" s="38"/>
      <c r="E119" s="47">
        <v>4</v>
      </c>
    </row>
    <row r="120" spans="1:5" s="35" customFormat="1" ht="17.25" customHeight="1" x14ac:dyDescent="0.3">
      <c r="A120" s="189"/>
      <c r="B120" s="40" t="s">
        <v>309</v>
      </c>
      <c r="C120" s="38"/>
      <c r="D120" s="38"/>
      <c r="E120" s="47">
        <v>3</v>
      </c>
    </row>
    <row r="121" spans="1:5" s="35" customFormat="1" ht="17.25" customHeight="1" x14ac:dyDescent="0.3">
      <c r="A121" s="189"/>
      <c r="B121" s="40" t="s">
        <v>312</v>
      </c>
      <c r="C121" s="38"/>
      <c r="D121" s="38"/>
      <c r="E121" s="47">
        <v>12</v>
      </c>
    </row>
    <row r="122" spans="1:5" s="35" customFormat="1" ht="17.25" customHeight="1" x14ac:dyDescent="0.3">
      <c r="A122" s="194"/>
      <c r="B122" s="62" t="s">
        <v>315</v>
      </c>
      <c r="C122" s="57"/>
      <c r="D122" s="57"/>
      <c r="E122" s="58">
        <v>1</v>
      </c>
    </row>
    <row r="123" spans="1:5" s="35" customFormat="1" ht="17.25" customHeight="1" x14ac:dyDescent="0.3">
      <c r="A123" s="194"/>
      <c r="B123" s="40" t="s">
        <v>317</v>
      </c>
      <c r="C123" s="38"/>
      <c r="D123" s="38"/>
      <c r="E123" s="47">
        <v>1</v>
      </c>
    </row>
    <row r="124" spans="1:5" s="35" customFormat="1" ht="17.25" customHeight="1" x14ac:dyDescent="0.3">
      <c r="A124" s="195"/>
      <c r="B124" s="41" t="s">
        <v>2400</v>
      </c>
      <c r="C124" s="42">
        <v>178</v>
      </c>
      <c r="D124" s="42">
        <v>11</v>
      </c>
      <c r="E124" s="49">
        <f>SUM(E119:E123)</f>
        <v>21</v>
      </c>
    </row>
    <row r="125" spans="1:5" s="35" customFormat="1" ht="8.25" customHeight="1" x14ac:dyDescent="0.3">
      <c r="A125" s="48"/>
      <c r="B125" s="41"/>
      <c r="C125" s="42"/>
      <c r="D125" s="42"/>
      <c r="E125" s="49"/>
    </row>
    <row r="126" spans="1:5" s="35" customFormat="1" ht="17.25" customHeight="1" x14ac:dyDescent="0.3">
      <c r="A126" s="188" t="s">
        <v>319</v>
      </c>
      <c r="B126" s="40" t="s">
        <v>320</v>
      </c>
      <c r="C126" s="38"/>
      <c r="D126" s="38"/>
      <c r="E126" s="47">
        <v>1</v>
      </c>
    </row>
    <row r="127" spans="1:5" s="35" customFormat="1" ht="17.25" customHeight="1" x14ac:dyDescent="0.3">
      <c r="A127" s="189"/>
      <c r="B127" s="40" t="s">
        <v>324</v>
      </c>
      <c r="C127" s="38"/>
      <c r="D127" s="38"/>
      <c r="E127" s="47">
        <v>6</v>
      </c>
    </row>
    <row r="128" spans="1:5" s="35" customFormat="1" ht="17.25" customHeight="1" x14ac:dyDescent="0.3">
      <c r="A128" s="189"/>
      <c r="B128" s="40" t="s">
        <v>322</v>
      </c>
      <c r="C128" s="38"/>
      <c r="D128" s="38"/>
      <c r="E128" s="47">
        <v>9</v>
      </c>
    </row>
    <row r="129" spans="1:5" s="35" customFormat="1" ht="17.25" customHeight="1" x14ac:dyDescent="0.3">
      <c r="A129" s="190"/>
      <c r="B129" s="41" t="s">
        <v>2400</v>
      </c>
      <c r="C129" s="42">
        <v>178</v>
      </c>
      <c r="D129" s="42">
        <v>11</v>
      </c>
      <c r="E129" s="49">
        <f>SUM(E126:E128)</f>
        <v>16</v>
      </c>
    </row>
    <row r="130" spans="1:5" s="35" customFormat="1" ht="7.5" customHeight="1" x14ac:dyDescent="0.3">
      <c r="A130" s="48"/>
      <c r="B130" s="41"/>
      <c r="C130" s="42"/>
      <c r="D130" s="42"/>
      <c r="E130" s="49"/>
    </row>
    <row r="131" spans="1:5" s="35" customFormat="1" ht="17.25" customHeight="1" x14ac:dyDescent="0.3">
      <c r="A131" s="188" t="s">
        <v>328</v>
      </c>
      <c r="B131" s="40" t="s">
        <v>329</v>
      </c>
      <c r="C131" s="38"/>
      <c r="D131" s="38"/>
      <c r="E131" s="47">
        <v>6</v>
      </c>
    </row>
    <row r="132" spans="1:5" s="35" customFormat="1" ht="17.25" customHeight="1" x14ac:dyDescent="0.3">
      <c r="A132" s="189"/>
      <c r="B132" s="40" t="s">
        <v>331</v>
      </c>
      <c r="C132" s="38"/>
      <c r="D132" s="38"/>
      <c r="E132" s="47">
        <v>12</v>
      </c>
    </row>
    <row r="133" spans="1:5" s="35" customFormat="1" ht="17.25" customHeight="1" x14ac:dyDescent="0.3">
      <c r="A133" s="190"/>
      <c r="B133" s="41" t="s">
        <v>2400</v>
      </c>
      <c r="C133" s="42">
        <v>178</v>
      </c>
      <c r="D133" s="42">
        <v>11</v>
      </c>
      <c r="E133" s="49">
        <f>SUM(E131:E132)</f>
        <v>18</v>
      </c>
    </row>
    <row r="134" spans="1:5" s="35" customFormat="1" ht="9" customHeight="1" thickBot="1" x14ac:dyDescent="0.35">
      <c r="A134" s="221"/>
      <c r="B134" s="222"/>
      <c r="C134" s="223"/>
      <c r="D134" s="223"/>
      <c r="E134" s="224"/>
    </row>
    <row r="135" spans="1:5" s="35" customFormat="1" ht="17.25" customHeight="1" thickTop="1" x14ac:dyDescent="0.3">
      <c r="A135" s="189" t="s">
        <v>333</v>
      </c>
      <c r="B135" s="62" t="s">
        <v>334</v>
      </c>
      <c r="C135" s="57"/>
      <c r="D135" s="57"/>
      <c r="E135" s="58">
        <v>2</v>
      </c>
    </row>
    <row r="136" spans="1:5" s="35" customFormat="1" ht="17.25" customHeight="1" x14ac:dyDescent="0.3">
      <c r="A136" s="189"/>
      <c r="B136" s="40" t="s">
        <v>336</v>
      </c>
      <c r="C136" s="38"/>
      <c r="D136" s="38"/>
      <c r="E136" s="47">
        <v>1</v>
      </c>
    </row>
    <row r="137" spans="1:5" s="35" customFormat="1" ht="17.25" customHeight="1" x14ac:dyDescent="0.3">
      <c r="A137" s="189"/>
      <c r="B137" s="40" t="s">
        <v>338</v>
      </c>
      <c r="C137" s="38"/>
      <c r="D137" s="38"/>
      <c r="E137" s="47">
        <v>1</v>
      </c>
    </row>
    <row r="138" spans="1:5" s="35" customFormat="1" ht="17.25" customHeight="1" x14ac:dyDescent="0.3">
      <c r="A138" s="189"/>
      <c r="B138" s="40" t="s">
        <v>340</v>
      </c>
      <c r="C138" s="38"/>
      <c r="D138" s="38"/>
      <c r="E138" s="47">
        <v>3</v>
      </c>
    </row>
    <row r="139" spans="1:5" s="35" customFormat="1" ht="17.25" customHeight="1" x14ac:dyDescent="0.3">
      <c r="A139" s="190"/>
      <c r="B139" s="41" t="s">
        <v>2400</v>
      </c>
      <c r="C139" s="42">
        <v>178</v>
      </c>
      <c r="D139" s="42">
        <v>11</v>
      </c>
      <c r="E139" s="49">
        <f>SUM(E135:E138)</f>
        <v>7</v>
      </c>
    </row>
    <row r="140" spans="1:5" s="35" customFormat="1" ht="8.25" customHeight="1" x14ac:dyDescent="0.3">
      <c r="A140" s="225"/>
      <c r="B140" s="177"/>
      <c r="C140" s="178"/>
      <c r="D140" s="178"/>
      <c r="E140" s="179"/>
    </row>
    <row r="141" spans="1:5" s="35" customFormat="1" ht="17.25" customHeight="1" x14ac:dyDescent="0.3">
      <c r="A141" s="176" t="s">
        <v>3562</v>
      </c>
      <c r="B141" s="41" t="s">
        <v>3563</v>
      </c>
      <c r="C141" s="42"/>
      <c r="D141" s="42"/>
      <c r="E141" s="49">
        <v>10</v>
      </c>
    </row>
    <row r="142" spans="1:5" s="35" customFormat="1" ht="17.25" customHeight="1" x14ac:dyDescent="0.3">
      <c r="A142" s="176"/>
      <c r="B142" s="41" t="s">
        <v>3564</v>
      </c>
      <c r="C142" s="42"/>
      <c r="D142" s="42"/>
      <c r="E142" s="49">
        <v>12</v>
      </c>
    </row>
    <row r="143" spans="1:5" s="35" customFormat="1" ht="17.25" customHeight="1" x14ac:dyDescent="0.3">
      <c r="A143" s="176"/>
      <c r="B143" s="41" t="s">
        <v>3565</v>
      </c>
      <c r="C143" s="42"/>
      <c r="D143" s="42"/>
      <c r="E143" s="49">
        <v>7</v>
      </c>
    </row>
    <row r="144" spans="1:5" s="35" customFormat="1" ht="17.25" customHeight="1" x14ac:dyDescent="0.3">
      <c r="A144" s="176"/>
      <c r="B144" s="41" t="s">
        <v>3566</v>
      </c>
      <c r="C144" s="42"/>
      <c r="D144" s="42"/>
      <c r="E144" s="49">
        <v>20</v>
      </c>
    </row>
    <row r="145" spans="1:5" s="35" customFormat="1" ht="17.25" customHeight="1" x14ac:dyDescent="0.3">
      <c r="A145" s="176"/>
      <c r="B145" s="41" t="s">
        <v>3567</v>
      </c>
      <c r="C145" s="42"/>
      <c r="D145" s="42"/>
      <c r="E145" s="49">
        <v>2</v>
      </c>
    </row>
    <row r="146" spans="1:5" s="35" customFormat="1" ht="17.25" customHeight="1" x14ac:dyDescent="0.3">
      <c r="A146" s="176"/>
      <c r="B146" s="41" t="s">
        <v>3568</v>
      </c>
      <c r="C146" s="42"/>
      <c r="D146" s="42"/>
      <c r="E146" s="49">
        <v>11</v>
      </c>
    </row>
    <row r="147" spans="1:5" s="35" customFormat="1" ht="17.25" customHeight="1" x14ac:dyDescent="0.3">
      <c r="A147" s="176"/>
      <c r="B147" s="41" t="s">
        <v>3569</v>
      </c>
      <c r="C147" s="42"/>
      <c r="D147" s="42"/>
      <c r="E147" s="49">
        <v>10</v>
      </c>
    </row>
    <row r="148" spans="1:5" s="35" customFormat="1" ht="17.25" customHeight="1" x14ac:dyDescent="0.3">
      <c r="A148" s="176"/>
      <c r="B148" s="41" t="s">
        <v>3570</v>
      </c>
      <c r="C148" s="42"/>
      <c r="D148" s="42"/>
      <c r="E148" s="49">
        <v>18</v>
      </c>
    </row>
    <row r="149" spans="1:5" s="35" customFormat="1" ht="17.25" customHeight="1" x14ac:dyDescent="0.3">
      <c r="A149" s="176"/>
      <c r="B149" s="41" t="s">
        <v>3571</v>
      </c>
      <c r="C149" s="42"/>
      <c r="D149" s="42"/>
      <c r="E149" s="49">
        <v>19</v>
      </c>
    </row>
    <row r="150" spans="1:5" s="35" customFormat="1" ht="17.25" customHeight="1" x14ac:dyDescent="0.3">
      <c r="A150" s="176"/>
      <c r="B150" s="41" t="s">
        <v>3572</v>
      </c>
      <c r="C150" s="42"/>
      <c r="D150" s="42"/>
      <c r="E150" s="49">
        <v>10</v>
      </c>
    </row>
    <row r="151" spans="1:5" s="35" customFormat="1" ht="17.25" customHeight="1" x14ac:dyDescent="0.3">
      <c r="A151" s="176"/>
      <c r="B151" s="41" t="s">
        <v>3573</v>
      </c>
      <c r="C151" s="42"/>
      <c r="D151" s="42"/>
      <c r="E151" s="49">
        <v>13</v>
      </c>
    </row>
    <row r="152" spans="1:5" s="35" customFormat="1" ht="17.25" customHeight="1" x14ac:dyDescent="0.3">
      <c r="A152" s="176"/>
      <c r="B152" s="41" t="s">
        <v>3574</v>
      </c>
      <c r="C152" s="42"/>
      <c r="D152" s="42"/>
      <c r="E152" s="49">
        <v>10</v>
      </c>
    </row>
    <row r="153" spans="1:5" s="35" customFormat="1" ht="17.25" customHeight="1" x14ac:dyDescent="0.3">
      <c r="A153" s="176"/>
      <c r="B153" s="41" t="s">
        <v>3575</v>
      </c>
      <c r="C153" s="42"/>
      <c r="D153" s="42"/>
      <c r="E153" s="49">
        <v>6</v>
      </c>
    </row>
    <row r="154" spans="1:5" s="35" customFormat="1" ht="17.25" customHeight="1" x14ac:dyDescent="0.3">
      <c r="A154" s="176"/>
      <c r="B154" s="41" t="s">
        <v>3576</v>
      </c>
      <c r="C154" s="42"/>
      <c r="D154" s="42"/>
      <c r="E154" s="49">
        <v>20</v>
      </c>
    </row>
    <row r="155" spans="1:5" s="35" customFormat="1" ht="17.25" customHeight="1" x14ac:dyDescent="0.3">
      <c r="A155" s="176"/>
      <c r="B155" s="41" t="s">
        <v>3577</v>
      </c>
      <c r="C155" s="42"/>
      <c r="D155" s="42"/>
      <c r="E155" s="49">
        <v>8</v>
      </c>
    </row>
    <row r="156" spans="1:5" s="35" customFormat="1" ht="17.25" customHeight="1" x14ac:dyDescent="0.3">
      <c r="A156" s="176"/>
      <c r="B156" s="41" t="s">
        <v>3578</v>
      </c>
      <c r="C156" s="42"/>
      <c r="D156" s="42"/>
      <c r="E156" s="49">
        <v>15</v>
      </c>
    </row>
    <row r="157" spans="1:5" s="35" customFormat="1" ht="17.25" customHeight="1" x14ac:dyDescent="0.3">
      <c r="A157" s="176"/>
      <c r="B157" s="41" t="s">
        <v>3579</v>
      </c>
      <c r="C157" s="42"/>
      <c r="D157" s="42"/>
      <c r="E157" s="49">
        <v>15</v>
      </c>
    </row>
    <row r="158" spans="1:5" s="35" customFormat="1" ht="17.25" customHeight="1" x14ac:dyDescent="0.3">
      <c r="A158" s="176"/>
      <c r="B158" s="41" t="s">
        <v>3580</v>
      </c>
      <c r="C158" s="42"/>
      <c r="D158" s="42"/>
      <c r="E158" s="49">
        <v>8</v>
      </c>
    </row>
    <row r="159" spans="1:5" s="35" customFormat="1" ht="17.25" customHeight="1" x14ac:dyDescent="0.3">
      <c r="A159" s="176"/>
      <c r="B159" s="41" t="s">
        <v>3581</v>
      </c>
      <c r="C159" s="42"/>
      <c r="D159" s="42"/>
      <c r="E159" s="49">
        <v>10</v>
      </c>
    </row>
    <row r="160" spans="1:5" s="35" customFormat="1" ht="17.25" customHeight="1" x14ac:dyDescent="0.3">
      <c r="A160" s="176"/>
      <c r="B160" s="41" t="s">
        <v>3582</v>
      </c>
      <c r="C160" s="42"/>
      <c r="D160" s="42"/>
      <c r="E160" s="49">
        <v>14</v>
      </c>
    </row>
    <row r="161" spans="1:7" s="35" customFormat="1" ht="17.25" customHeight="1" x14ac:dyDescent="0.3">
      <c r="A161" s="176"/>
      <c r="B161" s="41" t="s">
        <v>3583</v>
      </c>
      <c r="C161" s="42"/>
      <c r="D161" s="42"/>
      <c r="E161" s="49">
        <v>13</v>
      </c>
    </row>
    <row r="162" spans="1:7" s="35" customFormat="1" ht="17.25" customHeight="1" thickBot="1" x14ac:dyDescent="0.35">
      <c r="A162" s="176"/>
      <c r="B162" s="64" t="s">
        <v>3584</v>
      </c>
      <c r="C162" s="65"/>
      <c r="D162" s="65"/>
      <c r="E162" s="66">
        <v>251</v>
      </c>
    </row>
    <row r="163" spans="1:7" s="35" customFormat="1" ht="20.25" customHeight="1" thickTop="1" thickBot="1" x14ac:dyDescent="0.35">
      <c r="A163" s="191" t="s">
        <v>2404</v>
      </c>
      <c r="B163" s="204"/>
      <c r="C163" s="67">
        <f>SUM(C39+C50)</f>
        <v>730</v>
      </c>
      <c r="D163" s="67">
        <f>SUM(D39+D50)</f>
        <v>148</v>
      </c>
      <c r="E163" s="68">
        <f>SUM(E139,E133,E129,E124,E117,E112,E109,E101,E95,E90,E87,E50,E39,E32,E26,E17,E12,E162)</f>
        <v>2338</v>
      </c>
    </row>
    <row r="164" spans="1:7" s="35" customFormat="1" ht="20.25" customHeight="1" thickTop="1" x14ac:dyDescent="0.3">
      <c r="A164" s="180"/>
      <c r="B164" s="180"/>
      <c r="C164" s="180"/>
      <c r="D164" s="180"/>
      <c r="E164" s="180"/>
    </row>
    <row r="165" spans="1:7" s="22" customFormat="1" x14ac:dyDescent="0.3">
      <c r="A165" s="22" t="s">
        <v>6699</v>
      </c>
      <c r="B165" s="226"/>
    </row>
    <row r="166" spans="1:7" x14ac:dyDescent="0.3">
      <c r="A166" s="24"/>
      <c r="B166" s="23"/>
    </row>
    <row r="167" spans="1:7" x14ac:dyDescent="0.3">
      <c r="B167" s="25"/>
      <c r="C167" s="22"/>
      <c r="D167" s="22"/>
      <c r="E167" s="22"/>
      <c r="F167" s="22"/>
      <c r="G167" s="22"/>
    </row>
    <row r="168" spans="1:7" x14ac:dyDescent="0.3">
      <c r="B168" s="23"/>
    </row>
    <row r="169" spans="1:7" x14ac:dyDescent="0.3">
      <c r="B169" s="23"/>
    </row>
    <row r="170" spans="1:7" x14ac:dyDescent="0.3">
      <c r="B170" s="23"/>
    </row>
    <row r="171" spans="1:7" x14ac:dyDescent="0.3">
      <c r="B171" s="23"/>
    </row>
    <row r="172" spans="1:7" x14ac:dyDescent="0.3">
      <c r="B172" s="23"/>
    </row>
    <row r="173" spans="1:7" x14ac:dyDescent="0.3">
      <c r="B173" s="23"/>
    </row>
    <row r="174" spans="1:7" x14ac:dyDescent="0.3">
      <c r="B174" s="23"/>
    </row>
    <row r="175" spans="1:7" x14ac:dyDescent="0.3">
      <c r="B175" s="23"/>
    </row>
    <row r="176" spans="1:7" x14ac:dyDescent="0.3">
      <c r="B176" s="23"/>
    </row>
    <row r="177" spans="2:7" x14ac:dyDescent="0.3">
      <c r="B177" s="25"/>
      <c r="C177" s="22"/>
      <c r="D177" s="22"/>
      <c r="E177" s="22"/>
      <c r="F177" s="22"/>
      <c r="G177" s="22"/>
    </row>
    <row r="178" spans="2:7" x14ac:dyDescent="0.3">
      <c r="B178" s="23"/>
    </row>
    <row r="179" spans="2:7" x14ac:dyDescent="0.3">
      <c r="B179" s="23"/>
    </row>
    <row r="180" spans="2:7" x14ac:dyDescent="0.3">
      <c r="B180" s="23"/>
    </row>
    <row r="181" spans="2:7" x14ac:dyDescent="0.3">
      <c r="B181" s="23"/>
    </row>
    <row r="182" spans="2:7" ht="28.5" customHeight="1" x14ac:dyDescent="0.3">
      <c r="B182" s="26"/>
      <c r="C182" s="22"/>
      <c r="D182" s="22"/>
      <c r="E182" s="22"/>
      <c r="F182" s="22"/>
      <c r="G182" s="22"/>
    </row>
    <row r="183" spans="2:7" x14ac:dyDescent="0.3">
      <c r="B183" s="23"/>
    </row>
    <row r="184" spans="2:7" x14ac:dyDescent="0.3">
      <c r="B184" s="23"/>
    </row>
    <row r="185" spans="2:7" x14ac:dyDescent="0.3">
      <c r="B185" s="23"/>
    </row>
    <row r="186" spans="2:7" x14ac:dyDescent="0.3">
      <c r="B186" s="23"/>
    </row>
    <row r="187" spans="2:7" x14ac:dyDescent="0.3">
      <c r="B187" s="25"/>
      <c r="C187" s="22"/>
      <c r="D187" s="22"/>
      <c r="E187" s="22"/>
      <c r="F187" s="22"/>
      <c r="G187" s="22"/>
    </row>
    <row r="188" spans="2:7" x14ac:dyDescent="0.3">
      <c r="B188" s="23"/>
    </row>
    <row r="189" spans="2:7" x14ac:dyDescent="0.3">
      <c r="B189" s="23"/>
    </row>
    <row r="190" spans="2:7" x14ac:dyDescent="0.3">
      <c r="B190" s="23"/>
    </row>
    <row r="191" spans="2:7" x14ac:dyDescent="0.3">
      <c r="B191" s="23"/>
    </row>
    <row r="192" spans="2:7" x14ac:dyDescent="0.3">
      <c r="B192" s="25"/>
      <c r="C192" s="22"/>
      <c r="D192" s="22"/>
      <c r="E192" s="22"/>
      <c r="F192" s="22"/>
      <c r="G192" s="22"/>
    </row>
    <row r="193" spans="2:7" x14ac:dyDescent="0.3">
      <c r="B193" s="23"/>
    </row>
    <row r="194" spans="2:7" x14ac:dyDescent="0.3">
      <c r="B194" s="23"/>
    </row>
    <row r="195" spans="2:7" x14ac:dyDescent="0.3">
      <c r="B195" s="25"/>
      <c r="C195" s="22"/>
      <c r="D195" s="22"/>
      <c r="E195" s="22"/>
      <c r="F195" s="22"/>
      <c r="G195" s="22"/>
    </row>
    <row r="196" spans="2:7" ht="31.5" customHeight="1" x14ac:dyDescent="0.3">
      <c r="B196" s="27"/>
      <c r="C196" s="28"/>
      <c r="D196" s="28"/>
      <c r="E196" s="28"/>
      <c r="F196" s="28"/>
      <c r="G196" s="28"/>
    </row>
    <row r="197" spans="2:7" x14ac:dyDescent="0.3">
      <c r="B197" s="23"/>
    </row>
    <row r="198" spans="2:7" x14ac:dyDescent="0.3">
      <c r="B198" s="23"/>
    </row>
    <row r="199" spans="2:7" x14ac:dyDescent="0.3">
      <c r="B199" s="23"/>
    </row>
    <row r="200" spans="2:7" x14ac:dyDescent="0.3">
      <c r="B200" s="25"/>
      <c r="C200" s="22"/>
      <c r="D200" s="22"/>
      <c r="E200" s="22"/>
      <c r="F200" s="22"/>
      <c r="G200" s="22"/>
    </row>
    <row r="201" spans="2:7" x14ac:dyDescent="0.3">
      <c r="B201" s="23"/>
    </row>
    <row r="202" spans="2:7" x14ac:dyDescent="0.3">
      <c r="B202" s="23"/>
    </row>
    <row r="203" spans="2:7" x14ac:dyDescent="0.3">
      <c r="B203" s="23"/>
    </row>
    <row r="204" spans="2:7" x14ac:dyDescent="0.3">
      <c r="B204" s="23"/>
    </row>
    <row r="205" spans="2:7" x14ac:dyDescent="0.3">
      <c r="B205" s="23"/>
    </row>
    <row r="206" spans="2:7" x14ac:dyDescent="0.3">
      <c r="B206" s="25"/>
      <c r="C206" s="22"/>
      <c r="D206" s="22"/>
      <c r="E206" s="22"/>
      <c r="F206" s="22"/>
      <c r="G206" s="22"/>
    </row>
    <row r="207" spans="2:7" x14ac:dyDescent="0.3">
      <c r="B207" s="23"/>
    </row>
    <row r="208" spans="2:7" x14ac:dyDescent="0.3">
      <c r="B208" s="23"/>
    </row>
    <row r="209" spans="2:7" x14ac:dyDescent="0.3">
      <c r="B209" s="23"/>
    </row>
    <row r="210" spans="2:7" x14ac:dyDescent="0.3">
      <c r="B210" s="25"/>
      <c r="C210" s="22"/>
      <c r="D210" s="22"/>
      <c r="E210" s="22"/>
      <c r="F210" s="22"/>
      <c r="G210" s="22"/>
    </row>
    <row r="211" spans="2:7" x14ac:dyDescent="0.3">
      <c r="B211" s="23"/>
    </row>
    <row r="212" spans="2:7" x14ac:dyDescent="0.3">
      <c r="B212" s="25"/>
      <c r="C212" s="22"/>
      <c r="D212" s="22"/>
      <c r="E212" s="22"/>
      <c r="F212" s="22"/>
      <c r="G212" s="22"/>
    </row>
    <row r="213" spans="2:7" x14ac:dyDescent="0.3">
      <c r="B213" s="23"/>
    </row>
    <row r="214" spans="2:7" x14ac:dyDescent="0.3">
      <c r="B214" s="23"/>
    </row>
    <row r="215" spans="2:7" x14ac:dyDescent="0.3">
      <c r="B215" s="23"/>
    </row>
    <row r="216" spans="2:7" x14ac:dyDescent="0.3">
      <c r="B216" s="23"/>
    </row>
    <row r="217" spans="2:7" x14ac:dyDescent="0.3">
      <c r="B217" s="23"/>
    </row>
    <row r="218" spans="2:7" x14ac:dyDescent="0.3">
      <c r="B218" s="23"/>
    </row>
    <row r="219" spans="2:7" x14ac:dyDescent="0.3">
      <c r="B219" s="25"/>
      <c r="C219" s="22"/>
      <c r="D219" s="22"/>
      <c r="E219" s="22"/>
      <c r="F219" s="22"/>
      <c r="G219" s="22"/>
    </row>
    <row r="220" spans="2:7" x14ac:dyDescent="0.3">
      <c r="B220" s="23"/>
    </row>
    <row r="221" spans="2:7" x14ac:dyDescent="0.3">
      <c r="B221" s="23"/>
    </row>
    <row r="222" spans="2:7" x14ac:dyDescent="0.3">
      <c r="B222" s="25"/>
      <c r="C222" s="22"/>
      <c r="D222" s="22"/>
      <c r="E222" s="22"/>
      <c r="F222" s="22"/>
      <c r="G222" s="22"/>
    </row>
    <row r="223" spans="2:7" x14ac:dyDescent="0.3">
      <c r="B223" s="23"/>
    </row>
    <row r="224" spans="2:7" ht="16.5" x14ac:dyDescent="0.3">
      <c r="B224" s="29"/>
      <c r="C224" s="30"/>
      <c r="D224" s="30"/>
      <c r="E224" s="30"/>
      <c r="F224" s="30"/>
      <c r="G224" s="30"/>
    </row>
    <row r="225" spans="2:7" x14ac:dyDescent="0.3">
      <c r="B225" s="31"/>
    </row>
    <row r="226" spans="2:7" x14ac:dyDescent="0.3">
      <c r="B226" s="32"/>
      <c r="C226" s="22"/>
      <c r="D226" s="22"/>
      <c r="E226" s="22"/>
      <c r="F226" s="22"/>
      <c r="G226" s="22"/>
    </row>
    <row r="227" spans="2:7" x14ac:dyDescent="0.3">
      <c r="B227" s="31"/>
    </row>
    <row r="228" spans="2:7" x14ac:dyDescent="0.3">
      <c r="B228" s="32"/>
      <c r="C228" s="22"/>
      <c r="D228" s="22"/>
      <c r="E228" s="22"/>
      <c r="F228" s="22"/>
      <c r="G228" s="22"/>
    </row>
    <row r="229" spans="2:7" x14ac:dyDescent="0.3">
      <c r="B229" s="31"/>
    </row>
    <row r="230" spans="2:7" x14ac:dyDescent="0.3">
      <c r="B230" s="31"/>
    </row>
    <row r="231" spans="2:7" x14ac:dyDescent="0.3">
      <c r="B231" s="31"/>
    </row>
    <row r="232" spans="2:7" x14ac:dyDescent="0.3">
      <c r="B232" s="31"/>
    </row>
    <row r="233" spans="2:7" x14ac:dyDescent="0.3">
      <c r="B233" s="31"/>
    </row>
    <row r="234" spans="2:7" x14ac:dyDescent="0.3">
      <c r="B234" s="31"/>
    </row>
    <row r="235" spans="2:7" ht="28.5" customHeight="1" x14ac:dyDescent="0.3">
      <c r="B235" s="31"/>
      <c r="C235" s="28"/>
    </row>
    <row r="236" spans="2:7" x14ac:dyDescent="0.3">
      <c r="B236" s="32"/>
      <c r="C236" s="22"/>
      <c r="D236" s="22"/>
      <c r="E236" s="22"/>
      <c r="F236" s="22"/>
      <c r="G236" s="22"/>
    </row>
    <row r="237" spans="2:7" x14ac:dyDescent="0.3">
      <c r="B237" s="31"/>
    </row>
    <row r="238" spans="2:7" x14ac:dyDescent="0.3">
      <c r="B238" s="31"/>
    </row>
    <row r="239" spans="2:7" x14ac:dyDescent="0.3">
      <c r="B239" s="31"/>
    </row>
    <row r="240" spans="2:7" x14ac:dyDescent="0.3">
      <c r="B240" s="32"/>
      <c r="C240" s="22"/>
      <c r="D240" s="22"/>
      <c r="E240" s="22"/>
      <c r="F240" s="22"/>
      <c r="G240" s="22"/>
    </row>
    <row r="241" spans="2:7" x14ac:dyDescent="0.3">
      <c r="B241" s="31"/>
    </row>
    <row r="242" spans="2:7" x14ac:dyDescent="0.3">
      <c r="B242" s="31"/>
    </row>
    <row r="243" spans="2:7" x14ac:dyDescent="0.3">
      <c r="B243" s="32"/>
      <c r="C243" s="22"/>
      <c r="D243" s="22"/>
      <c r="E243" s="22"/>
      <c r="F243" s="22"/>
      <c r="G243" s="22"/>
    </row>
  </sheetData>
  <mergeCells count="21">
    <mergeCell ref="A97:A101"/>
    <mergeCell ref="A1:E1"/>
    <mergeCell ref="A5:A12"/>
    <mergeCell ref="A14:A17"/>
    <mergeCell ref="A19:A26"/>
    <mergeCell ref="A28:A32"/>
    <mergeCell ref="A34:A39"/>
    <mergeCell ref="A41:A44"/>
    <mergeCell ref="A45:A50"/>
    <mergeCell ref="A52:A87"/>
    <mergeCell ref="A89:A90"/>
    <mergeCell ref="A92:A95"/>
    <mergeCell ref="A131:A133"/>
    <mergeCell ref="A135:A139"/>
    <mergeCell ref="A163:B163"/>
    <mergeCell ref="A103:A109"/>
    <mergeCell ref="A111:A112"/>
    <mergeCell ref="A114:A117"/>
    <mergeCell ref="A119:A121"/>
    <mergeCell ref="A122:A124"/>
    <mergeCell ref="A126:A129"/>
  </mergeCells>
  <pageMargins left="0.51181102362204722" right="0.23622047244094491" top="0.74803149606299213" bottom="0.74803149606299213" header="0.31496062992125984" footer="0.31496062992125984"/>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7"/>
  <sheetViews>
    <sheetView view="pageBreakPreview" zoomScale="130" zoomScaleNormal="85" zoomScaleSheetLayoutView="130" workbookViewId="0">
      <selection activeCell="G77" sqref="G77"/>
    </sheetView>
  </sheetViews>
  <sheetFormatPr defaultRowHeight="15.75" x14ac:dyDescent="0.3"/>
  <cols>
    <col min="1" max="1" width="30.85546875" style="21" customWidth="1"/>
    <col min="2" max="2" width="38" style="33" customWidth="1"/>
    <col min="3" max="3" width="11" style="21" hidden="1" customWidth="1"/>
    <col min="4" max="4" width="12" style="21" hidden="1" customWidth="1"/>
    <col min="5" max="5" width="27" style="21" customWidth="1"/>
    <col min="6" max="6" width="16" style="21" bestFit="1" customWidth="1"/>
    <col min="7" max="7" width="11.85546875" style="21" bestFit="1" customWidth="1"/>
    <col min="8" max="8" width="9.140625" style="21" customWidth="1"/>
    <col min="9" max="256" width="9.140625" style="21"/>
    <col min="257" max="257" width="16.85546875" style="21" customWidth="1"/>
    <col min="258" max="258" width="28.85546875" style="21" customWidth="1"/>
    <col min="259" max="259" width="11" style="21" bestFit="1" customWidth="1"/>
    <col min="260" max="260" width="16.85546875" style="21" bestFit="1" customWidth="1"/>
    <col min="261" max="261" width="21.140625" style="21" customWidth="1"/>
    <col min="262" max="262" width="16" style="21" bestFit="1" customWidth="1"/>
    <col min="263" max="263" width="11.85546875" style="21" bestFit="1" customWidth="1"/>
    <col min="264" max="512" width="9.140625" style="21"/>
    <col min="513" max="513" width="16.85546875" style="21" customWidth="1"/>
    <col min="514" max="514" width="28.85546875" style="21" customWidth="1"/>
    <col min="515" max="515" width="11" style="21" bestFit="1" customWidth="1"/>
    <col min="516" max="516" width="16.85546875" style="21" bestFit="1" customWidth="1"/>
    <col min="517" max="517" width="21.140625" style="21" customWidth="1"/>
    <col min="518" max="518" width="16" style="21" bestFit="1" customWidth="1"/>
    <col min="519" max="519" width="11.85546875" style="21" bestFit="1" customWidth="1"/>
    <col min="520" max="768" width="9.140625" style="21"/>
    <col min="769" max="769" width="16.85546875" style="21" customWidth="1"/>
    <col min="770" max="770" width="28.85546875" style="21" customWidth="1"/>
    <col min="771" max="771" width="11" style="21" bestFit="1" customWidth="1"/>
    <col min="772" max="772" width="16.85546875" style="21" bestFit="1" customWidth="1"/>
    <col min="773" max="773" width="21.140625" style="21" customWidth="1"/>
    <col min="774" max="774" width="16" style="21" bestFit="1" customWidth="1"/>
    <col min="775" max="775" width="11.85546875" style="21" bestFit="1" customWidth="1"/>
    <col min="776" max="1024" width="9.140625" style="21"/>
    <col min="1025" max="1025" width="16.85546875" style="21" customWidth="1"/>
    <col min="1026" max="1026" width="28.85546875" style="21" customWidth="1"/>
    <col min="1027" max="1027" width="11" style="21" bestFit="1" customWidth="1"/>
    <col min="1028" max="1028" width="16.85546875" style="21" bestFit="1" customWidth="1"/>
    <col min="1029" max="1029" width="21.140625" style="21" customWidth="1"/>
    <col min="1030" max="1030" width="16" style="21" bestFit="1" customWidth="1"/>
    <col min="1031" max="1031" width="11.85546875" style="21" bestFit="1" customWidth="1"/>
    <col min="1032" max="1280" width="9.140625" style="21"/>
    <col min="1281" max="1281" width="16.85546875" style="21" customWidth="1"/>
    <col min="1282" max="1282" width="28.85546875" style="21" customWidth="1"/>
    <col min="1283" max="1283" width="11" style="21" bestFit="1" customWidth="1"/>
    <col min="1284" max="1284" width="16.85546875" style="21" bestFit="1" customWidth="1"/>
    <col min="1285" max="1285" width="21.140625" style="21" customWidth="1"/>
    <col min="1286" max="1286" width="16" style="21" bestFit="1" customWidth="1"/>
    <col min="1287" max="1287" width="11.85546875" style="21" bestFit="1" customWidth="1"/>
    <col min="1288" max="1536" width="9.140625" style="21"/>
    <col min="1537" max="1537" width="16.85546875" style="21" customWidth="1"/>
    <col min="1538" max="1538" width="28.85546875" style="21" customWidth="1"/>
    <col min="1539" max="1539" width="11" style="21" bestFit="1" customWidth="1"/>
    <col min="1540" max="1540" width="16.85546875" style="21" bestFit="1" customWidth="1"/>
    <col min="1541" max="1541" width="21.140625" style="21" customWidth="1"/>
    <col min="1542" max="1542" width="16" style="21" bestFit="1" customWidth="1"/>
    <col min="1543" max="1543" width="11.85546875" style="21" bestFit="1" customWidth="1"/>
    <col min="1544" max="1792" width="9.140625" style="21"/>
    <col min="1793" max="1793" width="16.85546875" style="21" customWidth="1"/>
    <col min="1794" max="1794" width="28.85546875" style="21" customWidth="1"/>
    <col min="1795" max="1795" width="11" style="21" bestFit="1" customWidth="1"/>
    <col min="1796" max="1796" width="16.85546875" style="21" bestFit="1" customWidth="1"/>
    <col min="1797" max="1797" width="21.140625" style="21" customWidth="1"/>
    <col min="1798" max="1798" width="16" style="21" bestFit="1" customWidth="1"/>
    <col min="1799" max="1799" width="11.85546875" style="21" bestFit="1" customWidth="1"/>
    <col min="1800" max="2048" width="9.140625" style="21"/>
    <col min="2049" max="2049" width="16.85546875" style="21" customWidth="1"/>
    <col min="2050" max="2050" width="28.85546875" style="21" customWidth="1"/>
    <col min="2051" max="2051" width="11" style="21" bestFit="1" customWidth="1"/>
    <col min="2052" max="2052" width="16.85546875" style="21" bestFit="1" customWidth="1"/>
    <col min="2053" max="2053" width="21.140625" style="21" customWidth="1"/>
    <col min="2054" max="2054" width="16" style="21" bestFit="1" customWidth="1"/>
    <col min="2055" max="2055" width="11.85546875" style="21" bestFit="1" customWidth="1"/>
    <col min="2056" max="2304" width="9.140625" style="21"/>
    <col min="2305" max="2305" width="16.85546875" style="21" customWidth="1"/>
    <col min="2306" max="2306" width="28.85546875" style="21" customWidth="1"/>
    <col min="2307" max="2307" width="11" style="21" bestFit="1" customWidth="1"/>
    <col min="2308" max="2308" width="16.85546875" style="21" bestFit="1" customWidth="1"/>
    <col min="2309" max="2309" width="21.140625" style="21" customWidth="1"/>
    <col min="2310" max="2310" width="16" style="21" bestFit="1" customWidth="1"/>
    <col min="2311" max="2311" width="11.85546875" style="21" bestFit="1" customWidth="1"/>
    <col min="2312" max="2560" width="9.140625" style="21"/>
    <col min="2561" max="2561" width="16.85546875" style="21" customWidth="1"/>
    <col min="2562" max="2562" width="28.85546875" style="21" customWidth="1"/>
    <col min="2563" max="2563" width="11" style="21" bestFit="1" customWidth="1"/>
    <col min="2564" max="2564" width="16.85546875" style="21" bestFit="1" customWidth="1"/>
    <col min="2565" max="2565" width="21.140625" style="21" customWidth="1"/>
    <col min="2566" max="2566" width="16" style="21" bestFit="1" customWidth="1"/>
    <col min="2567" max="2567" width="11.85546875" style="21" bestFit="1" customWidth="1"/>
    <col min="2568" max="2816" width="9.140625" style="21"/>
    <col min="2817" max="2817" width="16.85546875" style="21" customWidth="1"/>
    <col min="2818" max="2818" width="28.85546875" style="21" customWidth="1"/>
    <col min="2819" max="2819" width="11" style="21" bestFit="1" customWidth="1"/>
    <col min="2820" max="2820" width="16.85546875" style="21" bestFit="1" customWidth="1"/>
    <col min="2821" max="2821" width="21.140625" style="21" customWidth="1"/>
    <col min="2822" max="2822" width="16" style="21" bestFit="1" customWidth="1"/>
    <col min="2823" max="2823" width="11.85546875" style="21" bestFit="1" customWidth="1"/>
    <col min="2824" max="3072" width="9.140625" style="21"/>
    <col min="3073" max="3073" width="16.85546875" style="21" customWidth="1"/>
    <col min="3074" max="3074" width="28.85546875" style="21" customWidth="1"/>
    <col min="3075" max="3075" width="11" style="21" bestFit="1" customWidth="1"/>
    <col min="3076" max="3076" width="16.85546875" style="21" bestFit="1" customWidth="1"/>
    <col min="3077" max="3077" width="21.140625" style="21" customWidth="1"/>
    <col min="3078" max="3078" width="16" style="21" bestFit="1" customWidth="1"/>
    <col min="3079" max="3079" width="11.85546875" style="21" bestFit="1" customWidth="1"/>
    <col min="3080" max="3328" width="9.140625" style="21"/>
    <col min="3329" max="3329" width="16.85546875" style="21" customWidth="1"/>
    <col min="3330" max="3330" width="28.85546875" style="21" customWidth="1"/>
    <col min="3331" max="3331" width="11" style="21" bestFit="1" customWidth="1"/>
    <col min="3332" max="3332" width="16.85546875" style="21" bestFit="1" customWidth="1"/>
    <col min="3333" max="3333" width="21.140625" style="21" customWidth="1"/>
    <col min="3334" max="3334" width="16" style="21" bestFit="1" customWidth="1"/>
    <col min="3335" max="3335" width="11.85546875" style="21" bestFit="1" customWidth="1"/>
    <col min="3336" max="3584" width="9.140625" style="21"/>
    <col min="3585" max="3585" width="16.85546875" style="21" customWidth="1"/>
    <col min="3586" max="3586" width="28.85546875" style="21" customWidth="1"/>
    <col min="3587" max="3587" width="11" style="21" bestFit="1" customWidth="1"/>
    <col min="3588" max="3588" width="16.85546875" style="21" bestFit="1" customWidth="1"/>
    <col min="3589" max="3589" width="21.140625" style="21" customWidth="1"/>
    <col min="3590" max="3590" width="16" style="21" bestFit="1" customWidth="1"/>
    <col min="3591" max="3591" width="11.85546875" style="21" bestFit="1" customWidth="1"/>
    <col min="3592" max="3840" width="9.140625" style="21"/>
    <col min="3841" max="3841" width="16.85546875" style="21" customWidth="1"/>
    <col min="3842" max="3842" width="28.85546875" style="21" customWidth="1"/>
    <col min="3843" max="3843" width="11" style="21" bestFit="1" customWidth="1"/>
    <col min="3844" max="3844" width="16.85546875" style="21" bestFit="1" customWidth="1"/>
    <col min="3845" max="3845" width="21.140625" style="21" customWidth="1"/>
    <col min="3846" max="3846" width="16" style="21" bestFit="1" customWidth="1"/>
    <col min="3847" max="3847" width="11.85546875" style="21" bestFit="1" customWidth="1"/>
    <col min="3848" max="4096" width="9.140625" style="21"/>
    <col min="4097" max="4097" width="16.85546875" style="21" customWidth="1"/>
    <col min="4098" max="4098" width="28.85546875" style="21" customWidth="1"/>
    <col min="4099" max="4099" width="11" style="21" bestFit="1" customWidth="1"/>
    <col min="4100" max="4100" width="16.85546875" style="21" bestFit="1" customWidth="1"/>
    <col min="4101" max="4101" width="21.140625" style="21" customWidth="1"/>
    <col min="4102" max="4102" width="16" style="21" bestFit="1" customWidth="1"/>
    <col min="4103" max="4103" width="11.85546875" style="21" bestFit="1" customWidth="1"/>
    <col min="4104" max="4352" width="9.140625" style="21"/>
    <col min="4353" max="4353" width="16.85546875" style="21" customWidth="1"/>
    <col min="4354" max="4354" width="28.85546875" style="21" customWidth="1"/>
    <col min="4355" max="4355" width="11" style="21" bestFit="1" customWidth="1"/>
    <col min="4356" max="4356" width="16.85546875" style="21" bestFit="1" customWidth="1"/>
    <col min="4357" max="4357" width="21.140625" style="21" customWidth="1"/>
    <col min="4358" max="4358" width="16" style="21" bestFit="1" customWidth="1"/>
    <col min="4359" max="4359" width="11.85546875" style="21" bestFit="1" customWidth="1"/>
    <col min="4360" max="4608" width="9.140625" style="21"/>
    <col min="4609" max="4609" width="16.85546875" style="21" customWidth="1"/>
    <col min="4610" max="4610" width="28.85546875" style="21" customWidth="1"/>
    <col min="4611" max="4611" width="11" style="21" bestFit="1" customWidth="1"/>
    <col min="4612" max="4612" width="16.85546875" style="21" bestFit="1" customWidth="1"/>
    <col min="4613" max="4613" width="21.140625" style="21" customWidth="1"/>
    <col min="4614" max="4614" width="16" style="21" bestFit="1" customWidth="1"/>
    <col min="4615" max="4615" width="11.85546875" style="21" bestFit="1" customWidth="1"/>
    <col min="4616" max="4864" width="9.140625" style="21"/>
    <col min="4865" max="4865" width="16.85546875" style="21" customWidth="1"/>
    <col min="4866" max="4866" width="28.85546875" style="21" customWidth="1"/>
    <col min="4867" max="4867" width="11" style="21" bestFit="1" customWidth="1"/>
    <col min="4868" max="4868" width="16.85546875" style="21" bestFit="1" customWidth="1"/>
    <col min="4869" max="4869" width="21.140625" style="21" customWidth="1"/>
    <col min="4870" max="4870" width="16" style="21" bestFit="1" customWidth="1"/>
    <col min="4871" max="4871" width="11.85546875" style="21" bestFit="1" customWidth="1"/>
    <col min="4872" max="5120" width="9.140625" style="21"/>
    <col min="5121" max="5121" width="16.85546875" style="21" customWidth="1"/>
    <col min="5122" max="5122" width="28.85546875" style="21" customWidth="1"/>
    <col min="5123" max="5123" width="11" style="21" bestFit="1" customWidth="1"/>
    <col min="5124" max="5124" width="16.85546875" style="21" bestFit="1" customWidth="1"/>
    <col min="5125" max="5125" width="21.140625" style="21" customWidth="1"/>
    <col min="5126" max="5126" width="16" style="21" bestFit="1" customWidth="1"/>
    <col min="5127" max="5127" width="11.85546875" style="21" bestFit="1" customWidth="1"/>
    <col min="5128" max="5376" width="9.140625" style="21"/>
    <col min="5377" max="5377" width="16.85546875" style="21" customWidth="1"/>
    <col min="5378" max="5378" width="28.85546875" style="21" customWidth="1"/>
    <col min="5379" max="5379" width="11" style="21" bestFit="1" customWidth="1"/>
    <col min="5380" max="5380" width="16.85546875" style="21" bestFit="1" customWidth="1"/>
    <col min="5381" max="5381" width="21.140625" style="21" customWidth="1"/>
    <col min="5382" max="5382" width="16" style="21" bestFit="1" customWidth="1"/>
    <col min="5383" max="5383" width="11.85546875" style="21" bestFit="1" customWidth="1"/>
    <col min="5384" max="5632" width="9.140625" style="21"/>
    <col min="5633" max="5633" width="16.85546875" style="21" customWidth="1"/>
    <col min="5634" max="5634" width="28.85546875" style="21" customWidth="1"/>
    <col min="5635" max="5635" width="11" style="21" bestFit="1" customWidth="1"/>
    <col min="5636" max="5636" width="16.85546875" style="21" bestFit="1" customWidth="1"/>
    <col min="5637" max="5637" width="21.140625" style="21" customWidth="1"/>
    <col min="5638" max="5638" width="16" style="21" bestFit="1" customWidth="1"/>
    <col min="5639" max="5639" width="11.85546875" style="21" bestFit="1" customWidth="1"/>
    <col min="5640" max="5888" width="9.140625" style="21"/>
    <col min="5889" max="5889" width="16.85546875" style="21" customWidth="1"/>
    <col min="5890" max="5890" width="28.85546875" style="21" customWidth="1"/>
    <col min="5891" max="5891" width="11" style="21" bestFit="1" customWidth="1"/>
    <col min="5892" max="5892" width="16.85546875" style="21" bestFit="1" customWidth="1"/>
    <col min="5893" max="5893" width="21.140625" style="21" customWidth="1"/>
    <col min="5894" max="5894" width="16" style="21" bestFit="1" customWidth="1"/>
    <col min="5895" max="5895" width="11.85546875" style="21" bestFit="1" customWidth="1"/>
    <col min="5896" max="6144" width="9.140625" style="21"/>
    <col min="6145" max="6145" width="16.85546875" style="21" customWidth="1"/>
    <col min="6146" max="6146" width="28.85546875" style="21" customWidth="1"/>
    <col min="6147" max="6147" width="11" style="21" bestFit="1" customWidth="1"/>
    <col min="6148" max="6148" width="16.85546875" style="21" bestFit="1" customWidth="1"/>
    <col min="6149" max="6149" width="21.140625" style="21" customWidth="1"/>
    <col min="6150" max="6150" width="16" style="21" bestFit="1" customWidth="1"/>
    <col min="6151" max="6151" width="11.85546875" style="21" bestFit="1" customWidth="1"/>
    <col min="6152" max="6400" width="9.140625" style="21"/>
    <col min="6401" max="6401" width="16.85546875" style="21" customWidth="1"/>
    <col min="6402" max="6402" width="28.85546875" style="21" customWidth="1"/>
    <col min="6403" max="6403" width="11" style="21" bestFit="1" customWidth="1"/>
    <col min="6404" max="6404" width="16.85546875" style="21" bestFit="1" customWidth="1"/>
    <col min="6405" max="6405" width="21.140625" style="21" customWidth="1"/>
    <col min="6406" max="6406" width="16" style="21" bestFit="1" customWidth="1"/>
    <col min="6407" max="6407" width="11.85546875" style="21" bestFit="1" customWidth="1"/>
    <col min="6408" max="6656" width="9.140625" style="21"/>
    <col min="6657" max="6657" width="16.85546875" style="21" customWidth="1"/>
    <col min="6658" max="6658" width="28.85546875" style="21" customWidth="1"/>
    <col min="6659" max="6659" width="11" style="21" bestFit="1" customWidth="1"/>
    <col min="6660" max="6660" width="16.85546875" style="21" bestFit="1" customWidth="1"/>
    <col min="6661" max="6661" width="21.140625" style="21" customWidth="1"/>
    <col min="6662" max="6662" width="16" style="21" bestFit="1" customWidth="1"/>
    <col min="6663" max="6663" width="11.85546875" style="21" bestFit="1" customWidth="1"/>
    <col min="6664" max="6912" width="9.140625" style="21"/>
    <col min="6913" max="6913" width="16.85546875" style="21" customWidth="1"/>
    <col min="6914" max="6914" width="28.85546875" style="21" customWidth="1"/>
    <col min="6915" max="6915" width="11" style="21" bestFit="1" customWidth="1"/>
    <col min="6916" max="6916" width="16.85546875" style="21" bestFit="1" customWidth="1"/>
    <col min="6917" max="6917" width="21.140625" style="21" customWidth="1"/>
    <col min="6918" max="6918" width="16" style="21" bestFit="1" customWidth="1"/>
    <col min="6919" max="6919" width="11.85546875" style="21" bestFit="1" customWidth="1"/>
    <col min="6920" max="7168" width="9.140625" style="21"/>
    <col min="7169" max="7169" width="16.85546875" style="21" customWidth="1"/>
    <col min="7170" max="7170" width="28.85546875" style="21" customWidth="1"/>
    <col min="7171" max="7171" width="11" style="21" bestFit="1" customWidth="1"/>
    <col min="7172" max="7172" width="16.85546875" style="21" bestFit="1" customWidth="1"/>
    <col min="7173" max="7173" width="21.140625" style="21" customWidth="1"/>
    <col min="7174" max="7174" width="16" style="21" bestFit="1" customWidth="1"/>
    <col min="7175" max="7175" width="11.85546875" style="21" bestFit="1" customWidth="1"/>
    <col min="7176" max="7424" width="9.140625" style="21"/>
    <col min="7425" max="7425" width="16.85546875" style="21" customWidth="1"/>
    <col min="7426" max="7426" width="28.85546875" style="21" customWidth="1"/>
    <col min="7427" max="7427" width="11" style="21" bestFit="1" customWidth="1"/>
    <col min="7428" max="7428" width="16.85546875" style="21" bestFit="1" customWidth="1"/>
    <col min="7429" max="7429" width="21.140625" style="21" customWidth="1"/>
    <col min="7430" max="7430" width="16" style="21" bestFit="1" customWidth="1"/>
    <col min="7431" max="7431" width="11.85546875" style="21" bestFit="1" customWidth="1"/>
    <col min="7432" max="7680" width="9.140625" style="21"/>
    <col min="7681" max="7681" width="16.85546875" style="21" customWidth="1"/>
    <col min="7682" max="7682" width="28.85546875" style="21" customWidth="1"/>
    <col min="7683" max="7683" width="11" style="21" bestFit="1" customWidth="1"/>
    <col min="7684" max="7684" width="16.85546875" style="21" bestFit="1" customWidth="1"/>
    <col min="7685" max="7685" width="21.140625" style="21" customWidth="1"/>
    <col min="7686" max="7686" width="16" style="21" bestFit="1" customWidth="1"/>
    <col min="7687" max="7687" width="11.85546875" style="21" bestFit="1" customWidth="1"/>
    <col min="7688" max="7936" width="9.140625" style="21"/>
    <col min="7937" max="7937" width="16.85546875" style="21" customWidth="1"/>
    <col min="7938" max="7938" width="28.85546875" style="21" customWidth="1"/>
    <col min="7939" max="7939" width="11" style="21" bestFit="1" customWidth="1"/>
    <col min="7940" max="7940" width="16.85546875" style="21" bestFit="1" customWidth="1"/>
    <col min="7941" max="7941" width="21.140625" style="21" customWidth="1"/>
    <col min="7942" max="7942" width="16" style="21" bestFit="1" customWidth="1"/>
    <col min="7943" max="7943" width="11.85546875" style="21" bestFit="1" customWidth="1"/>
    <col min="7944" max="8192" width="9.140625" style="21"/>
    <col min="8193" max="8193" width="16.85546875" style="21" customWidth="1"/>
    <col min="8194" max="8194" width="28.85546875" style="21" customWidth="1"/>
    <col min="8195" max="8195" width="11" style="21" bestFit="1" customWidth="1"/>
    <col min="8196" max="8196" width="16.85546875" style="21" bestFit="1" customWidth="1"/>
    <col min="8197" max="8197" width="21.140625" style="21" customWidth="1"/>
    <col min="8198" max="8198" width="16" style="21" bestFit="1" customWidth="1"/>
    <col min="8199" max="8199" width="11.85546875" style="21" bestFit="1" customWidth="1"/>
    <col min="8200" max="8448" width="9.140625" style="21"/>
    <col min="8449" max="8449" width="16.85546875" style="21" customWidth="1"/>
    <col min="8450" max="8450" width="28.85546875" style="21" customWidth="1"/>
    <col min="8451" max="8451" width="11" style="21" bestFit="1" customWidth="1"/>
    <col min="8452" max="8452" width="16.85546875" style="21" bestFit="1" customWidth="1"/>
    <col min="8453" max="8453" width="21.140625" style="21" customWidth="1"/>
    <col min="8454" max="8454" width="16" style="21" bestFit="1" customWidth="1"/>
    <col min="8455" max="8455" width="11.85546875" style="21" bestFit="1" customWidth="1"/>
    <col min="8456" max="8704" width="9.140625" style="21"/>
    <col min="8705" max="8705" width="16.85546875" style="21" customWidth="1"/>
    <col min="8706" max="8706" width="28.85546875" style="21" customWidth="1"/>
    <col min="8707" max="8707" width="11" style="21" bestFit="1" customWidth="1"/>
    <col min="8708" max="8708" width="16.85546875" style="21" bestFit="1" customWidth="1"/>
    <col min="8709" max="8709" width="21.140625" style="21" customWidth="1"/>
    <col min="8710" max="8710" width="16" style="21" bestFit="1" customWidth="1"/>
    <col min="8711" max="8711" width="11.85546875" style="21" bestFit="1" customWidth="1"/>
    <col min="8712" max="8960" width="9.140625" style="21"/>
    <col min="8961" max="8961" width="16.85546875" style="21" customWidth="1"/>
    <col min="8962" max="8962" width="28.85546875" style="21" customWidth="1"/>
    <col min="8963" max="8963" width="11" style="21" bestFit="1" customWidth="1"/>
    <col min="8964" max="8964" width="16.85546875" style="21" bestFit="1" customWidth="1"/>
    <col min="8965" max="8965" width="21.140625" style="21" customWidth="1"/>
    <col min="8966" max="8966" width="16" style="21" bestFit="1" customWidth="1"/>
    <col min="8967" max="8967" width="11.85546875" style="21" bestFit="1" customWidth="1"/>
    <col min="8968" max="9216" width="9.140625" style="21"/>
    <col min="9217" max="9217" width="16.85546875" style="21" customWidth="1"/>
    <col min="9218" max="9218" width="28.85546875" style="21" customWidth="1"/>
    <col min="9219" max="9219" width="11" style="21" bestFit="1" customWidth="1"/>
    <col min="9220" max="9220" width="16.85546875" style="21" bestFit="1" customWidth="1"/>
    <col min="9221" max="9221" width="21.140625" style="21" customWidth="1"/>
    <col min="9222" max="9222" width="16" style="21" bestFit="1" customWidth="1"/>
    <col min="9223" max="9223" width="11.85546875" style="21" bestFit="1" customWidth="1"/>
    <col min="9224" max="9472" width="9.140625" style="21"/>
    <col min="9473" max="9473" width="16.85546875" style="21" customWidth="1"/>
    <col min="9474" max="9474" width="28.85546875" style="21" customWidth="1"/>
    <col min="9475" max="9475" width="11" style="21" bestFit="1" customWidth="1"/>
    <col min="9476" max="9476" width="16.85546875" style="21" bestFit="1" customWidth="1"/>
    <col min="9477" max="9477" width="21.140625" style="21" customWidth="1"/>
    <col min="9478" max="9478" width="16" style="21" bestFit="1" customWidth="1"/>
    <col min="9479" max="9479" width="11.85546875" style="21" bestFit="1" customWidth="1"/>
    <col min="9480" max="9728" width="9.140625" style="21"/>
    <col min="9729" max="9729" width="16.85546875" style="21" customWidth="1"/>
    <col min="9730" max="9730" width="28.85546875" style="21" customWidth="1"/>
    <col min="9731" max="9731" width="11" style="21" bestFit="1" customWidth="1"/>
    <col min="9732" max="9732" width="16.85546875" style="21" bestFit="1" customWidth="1"/>
    <col min="9733" max="9733" width="21.140625" style="21" customWidth="1"/>
    <col min="9734" max="9734" width="16" style="21" bestFit="1" customWidth="1"/>
    <col min="9735" max="9735" width="11.85546875" style="21" bestFit="1" customWidth="1"/>
    <col min="9736" max="9984" width="9.140625" style="21"/>
    <col min="9985" max="9985" width="16.85546875" style="21" customWidth="1"/>
    <col min="9986" max="9986" width="28.85546875" style="21" customWidth="1"/>
    <col min="9987" max="9987" width="11" style="21" bestFit="1" customWidth="1"/>
    <col min="9988" max="9988" width="16.85546875" style="21" bestFit="1" customWidth="1"/>
    <col min="9989" max="9989" width="21.140625" style="21" customWidth="1"/>
    <col min="9990" max="9990" width="16" style="21" bestFit="1" customWidth="1"/>
    <col min="9991" max="9991" width="11.85546875" style="21" bestFit="1" customWidth="1"/>
    <col min="9992" max="10240" width="9.140625" style="21"/>
    <col min="10241" max="10241" width="16.85546875" style="21" customWidth="1"/>
    <col min="10242" max="10242" width="28.85546875" style="21" customWidth="1"/>
    <col min="10243" max="10243" width="11" style="21" bestFit="1" customWidth="1"/>
    <col min="10244" max="10244" width="16.85546875" style="21" bestFit="1" customWidth="1"/>
    <col min="10245" max="10245" width="21.140625" style="21" customWidth="1"/>
    <col min="10246" max="10246" width="16" style="21" bestFit="1" customWidth="1"/>
    <col min="10247" max="10247" width="11.85546875" style="21" bestFit="1" customWidth="1"/>
    <col min="10248" max="10496" width="9.140625" style="21"/>
    <col min="10497" max="10497" width="16.85546875" style="21" customWidth="1"/>
    <col min="10498" max="10498" width="28.85546875" style="21" customWidth="1"/>
    <col min="10499" max="10499" width="11" style="21" bestFit="1" customWidth="1"/>
    <col min="10500" max="10500" width="16.85546875" style="21" bestFit="1" customWidth="1"/>
    <col min="10501" max="10501" width="21.140625" style="21" customWidth="1"/>
    <col min="10502" max="10502" width="16" style="21" bestFit="1" customWidth="1"/>
    <col min="10503" max="10503" width="11.85546875" style="21" bestFit="1" customWidth="1"/>
    <col min="10504" max="10752" width="9.140625" style="21"/>
    <col min="10753" max="10753" width="16.85546875" style="21" customWidth="1"/>
    <col min="10754" max="10754" width="28.85546875" style="21" customWidth="1"/>
    <col min="10755" max="10755" width="11" style="21" bestFit="1" customWidth="1"/>
    <col min="10756" max="10756" width="16.85546875" style="21" bestFit="1" customWidth="1"/>
    <col min="10757" max="10757" width="21.140625" style="21" customWidth="1"/>
    <col min="10758" max="10758" width="16" style="21" bestFit="1" customWidth="1"/>
    <col min="10759" max="10759" width="11.85546875" style="21" bestFit="1" customWidth="1"/>
    <col min="10760" max="11008" width="9.140625" style="21"/>
    <col min="11009" max="11009" width="16.85546875" style="21" customWidth="1"/>
    <col min="11010" max="11010" width="28.85546875" style="21" customWidth="1"/>
    <col min="11011" max="11011" width="11" style="21" bestFit="1" customWidth="1"/>
    <col min="11012" max="11012" width="16.85546875" style="21" bestFit="1" customWidth="1"/>
    <col min="11013" max="11013" width="21.140625" style="21" customWidth="1"/>
    <col min="11014" max="11014" width="16" style="21" bestFit="1" customWidth="1"/>
    <col min="11015" max="11015" width="11.85546875" style="21" bestFit="1" customWidth="1"/>
    <col min="11016" max="11264" width="9.140625" style="21"/>
    <col min="11265" max="11265" width="16.85546875" style="21" customWidth="1"/>
    <col min="11266" max="11266" width="28.85546875" style="21" customWidth="1"/>
    <col min="11267" max="11267" width="11" style="21" bestFit="1" customWidth="1"/>
    <col min="11268" max="11268" width="16.85546875" style="21" bestFit="1" customWidth="1"/>
    <col min="11269" max="11269" width="21.140625" style="21" customWidth="1"/>
    <col min="11270" max="11270" width="16" style="21" bestFit="1" customWidth="1"/>
    <col min="11271" max="11271" width="11.85546875" style="21" bestFit="1" customWidth="1"/>
    <col min="11272" max="11520" width="9.140625" style="21"/>
    <col min="11521" max="11521" width="16.85546875" style="21" customWidth="1"/>
    <col min="11522" max="11522" width="28.85546875" style="21" customWidth="1"/>
    <col min="11523" max="11523" width="11" style="21" bestFit="1" customWidth="1"/>
    <col min="11524" max="11524" width="16.85546875" style="21" bestFit="1" customWidth="1"/>
    <col min="11525" max="11525" width="21.140625" style="21" customWidth="1"/>
    <col min="11526" max="11526" width="16" style="21" bestFit="1" customWidth="1"/>
    <col min="11527" max="11527" width="11.85546875" style="21" bestFit="1" customWidth="1"/>
    <col min="11528" max="11776" width="9.140625" style="21"/>
    <col min="11777" max="11777" width="16.85546875" style="21" customWidth="1"/>
    <col min="11778" max="11778" width="28.85546875" style="21" customWidth="1"/>
    <col min="11779" max="11779" width="11" style="21" bestFit="1" customWidth="1"/>
    <col min="11780" max="11780" width="16.85546875" style="21" bestFit="1" customWidth="1"/>
    <col min="11781" max="11781" width="21.140625" style="21" customWidth="1"/>
    <col min="11782" max="11782" width="16" style="21" bestFit="1" customWidth="1"/>
    <col min="11783" max="11783" width="11.85546875" style="21" bestFit="1" customWidth="1"/>
    <col min="11784" max="12032" width="9.140625" style="21"/>
    <col min="12033" max="12033" width="16.85546875" style="21" customWidth="1"/>
    <col min="12034" max="12034" width="28.85546875" style="21" customWidth="1"/>
    <col min="12035" max="12035" width="11" style="21" bestFit="1" customWidth="1"/>
    <col min="12036" max="12036" width="16.85546875" style="21" bestFit="1" customWidth="1"/>
    <col min="12037" max="12037" width="21.140625" style="21" customWidth="1"/>
    <col min="12038" max="12038" width="16" style="21" bestFit="1" customWidth="1"/>
    <col min="12039" max="12039" width="11.85546875" style="21" bestFit="1" customWidth="1"/>
    <col min="12040" max="12288" width="9.140625" style="21"/>
    <col min="12289" max="12289" width="16.85546875" style="21" customWidth="1"/>
    <col min="12290" max="12290" width="28.85546875" style="21" customWidth="1"/>
    <col min="12291" max="12291" width="11" style="21" bestFit="1" customWidth="1"/>
    <col min="12292" max="12292" width="16.85546875" style="21" bestFit="1" customWidth="1"/>
    <col min="12293" max="12293" width="21.140625" style="21" customWidth="1"/>
    <col min="12294" max="12294" width="16" style="21" bestFit="1" customWidth="1"/>
    <col min="12295" max="12295" width="11.85546875" style="21" bestFit="1" customWidth="1"/>
    <col min="12296" max="12544" width="9.140625" style="21"/>
    <col min="12545" max="12545" width="16.85546875" style="21" customWidth="1"/>
    <col min="12546" max="12546" width="28.85546875" style="21" customWidth="1"/>
    <col min="12547" max="12547" width="11" style="21" bestFit="1" customWidth="1"/>
    <col min="12548" max="12548" width="16.85546875" style="21" bestFit="1" customWidth="1"/>
    <col min="12549" max="12549" width="21.140625" style="21" customWidth="1"/>
    <col min="12550" max="12550" width="16" style="21" bestFit="1" customWidth="1"/>
    <col min="12551" max="12551" width="11.85546875" style="21" bestFit="1" customWidth="1"/>
    <col min="12552" max="12800" width="9.140625" style="21"/>
    <col min="12801" max="12801" width="16.85546875" style="21" customWidth="1"/>
    <col min="12802" max="12802" width="28.85546875" style="21" customWidth="1"/>
    <col min="12803" max="12803" width="11" style="21" bestFit="1" customWidth="1"/>
    <col min="12804" max="12804" width="16.85546875" style="21" bestFit="1" customWidth="1"/>
    <col min="12805" max="12805" width="21.140625" style="21" customWidth="1"/>
    <col min="12806" max="12806" width="16" style="21" bestFit="1" customWidth="1"/>
    <col min="12807" max="12807" width="11.85546875" style="21" bestFit="1" customWidth="1"/>
    <col min="12808" max="13056" width="9.140625" style="21"/>
    <col min="13057" max="13057" width="16.85546875" style="21" customWidth="1"/>
    <col min="13058" max="13058" width="28.85546875" style="21" customWidth="1"/>
    <col min="13059" max="13059" width="11" style="21" bestFit="1" customWidth="1"/>
    <col min="13060" max="13060" width="16.85546875" style="21" bestFit="1" customWidth="1"/>
    <col min="13061" max="13061" width="21.140625" style="21" customWidth="1"/>
    <col min="13062" max="13062" width="16" style="21" bestFit="1" customWidth="1"/>
    <col min="13063" max="13063" width="11.85546875" style="21" bestFit="1" customWidth="1"/>
    <col min="13064" max="13312" width="9.140625" style="21"/>
    <col min="13313" max="13313" width="16.85546875" style="21" customWidth="1"/>
    <col min="13314" max="13314" width="28.85546875" style="21" customWidth="1"/>
    <col min="13315" max="13315" width="11" style="21" bestFit="1" customWidth="1"/>
    <col min="13316" max="13316" width="16.85546875" style="21" bestFit="1" customWidth="1"/>
    <col min="13317" max="13317" width="21.140625" style="21" customWidth="1"/>
    <col min="13318" max="13318" width="16" style="21" bestFit="1" customWidth="1"/>
    <col min="13319" max="13319" width="11.85546875" style="21" bestFit="1" customWidth="1"/>
    <col min="13320" max="13568" width="9.140625" style="21"/>
    <col min="13569" max="13569" width="16.85546875" style="21" customWidth="1"/>
    <col min="13570" max="13570" width="28.85546875" style="21" customWidth="1"/>
    <col min="13571" max="13571" width="11" style="21" bestFit="1" customWidth="1"/>
    <col min="13572" max="13572" width="16.85546875" style="21" bestFit="1" customWidth="1"/>
    <col min="13573" max="13573" width="21.140625" style="21" customWidth="1"/>
    <col min="13574" max="13574" width="16" style="21" bestFit="1" customWidth="1"/>
    <col min="13575" max="13575" width="11.85546875" style="21" bestFit="1" customWidth="1"/>
    <col min="13576" max="13824" width="9.140625" style="21"/>
    <col min="13825" max="13825" width="16.85546875" style="21" customWidth="1"/>
    <col min="13826" max="13826" width="28.85546875" style="21" customWidth="1"/>
    <col min="13827" max="13827" width="11" style="21" bestFit="1" customWidth="1"/>
    <col min="13828" max="13828" width="16.85546875" style="21" bestFit="1" customWidth="1"/>
    <col min="13829" max="13829" width="21.140625" style="21" customWidth="1"/>
    <col min="13830" max="13830" width="16" style="21" bestFit="1" customWidth="1"/>
    <col min="13831" max="13831" width="11.85546875" style="21" bestFit="1" customWidth="1"/>
    <col min="13832" max="14080" width="9.140625" style="21"/>
    <col min="14081" max="14081" width="16.85546875" style="21" customWidth="1"/>
    <col min="14082" max="14082" width="28.85546875" style="21" customWidth="1"/>
    <col min="14083" max="14083" width="11" style="21" bestFit="1" customWidth="1"/>
    <col min="14084" max="14084" width="16.85546875" style="21" bestFit="1" customWidth="1"/>
    <col min="14085" max="14085" width="21.140625" style="21" customWidth="1"/>
    <col min="14086" max="14086" width="16" style="21" bestFit="1" customWidth="1"/>
    <col min="14087" max="14087" width="11.85546875" style="21" bestFit="1" customWidth="1"/>
    <col min="14088" max="14336" width="9.140625" style="21"/>
    <col min="14337" max="14337" width="16.85546875" style="21" customWidth="1"/>
    <col min="14338" max="14338" width="28.85546875" style="21" customWidth="1"/>
    <col min="14339" max="14339" width="11" style="21" bestFit="1" customWidth="1"/>
    <col min="14340" max="14340" width="16.85546875" style="21" bestFit="1" customWidth="1"/>
    <col min="14341" max="14341" width="21.140625" style="21" customWidth="1"/>
    <col min="14342" max="14342" width="16" style="21" bestFit="1" customWidth="1"/>
    <col min="14343" max="14343" width="11.85546875" style="21" bestFit="1" customWidth="1"/>
    <col min="14344" max="14592" width="9.140625" style="21"/>
    <col min="14593" max="14593" width="16.85546875" style="21" customWidth="1"/>
    <col min="14594" max="14594" width="28.85546875" style="21" customWidth="1"/>
    <col min="14595" max="14595" width="11" style="21" bestFit="1" customWidth="1"/>
    <col min="14596" max="14596" width="16.85546875" style="21" bestFit="1" customWidth="1"/>
    <col min="14597" max="14597" width="21.140625" style="21" customWidth="1"/>
    <col min="14598" max="14598" width="16" style="21" bestFit="1" customWidth="1"/>
    <col min="14599" max="14599" width="11.85546875" style="21" bestFit="1" customWidth="1"/>
    <col min="14600" max="14848" width="9.140625" style="21"/>
    <col min="14849" max="14849" width="16.85546875" style="21" customWidth="1"/>
    <col min="14850" max="14850" width="28.85546875" style="21" customWidth="1"/>
    <col min="14851" max="14851" width="11" style="21" bestFit="1" customWidth="1"/>
    <col min="14852" max="14852" width="16.85546875" style="21" bestFit="1" customWidth="1"/>
    <col min="14853" max="14853" width="21.140625" style="21" customWidth="1"/>
    <col min="14854" max="14854" width="16" style="21" bestFit="1" customWidth="1"/>
    <col min="14855" max="14855" width="11.85546875" style="21" bestFit="1" customWidth="1"/>
    <col min="14856" max="15104" width="9.140625" style="21"/>
    <col min="15105" max="15105" width="16.85546875" style="21" customWidth="1"/>
    <col min="15106" max="15106" width="28.85546875" style="21" customWidth="1"/>
    <col min="15107" max="15107" width="11" style="21" bestFit="1" customWidth="1"/>
    <col min="15108" max="15108" width="16.85546875" style="21" bestFit="1" customWidth="1"/>
    <col min="15109" max="15109" width="21.140625" style="21" customWidth="1"/>
    <col min="15110" max="15110" width="16" style="21" bestFit="1" customWidth="1"/>
    <col min="15111" max="15111" width="11.85546875" style="21" bestFit="1" customWidth="1"/>
    <col min="15112" max="15360" width="9.140625" style="21"/>
    <col min="15361" max="15361" width="16.85546875" style="21" customWidth="1"/>
    <col min="15362" max="15362" width="28.85546875" style="21" customWidth="1"/>
    <col min="15363" max="15363" width="11" style="21" bestFit="1" customWidth="1"/>
    <col min="15364" max="15364" width="16.85546875" style="21" bestFit="1" customWidth="1"/>
    <col min="15365" max="15365" width="21.140625" style="21" customWidth="1"/>
    <col min="15366" max="15366" width="16" style="21" bestFit="1" customWidth="1"/>
    <col min="15367" max="15367" width="11.85546875" style="21" bestFit="1" customWidth="1"/>
    <col min="15368" max="15616" width="9.140625" style="21"/>
    <col min="15617" max="15617" width="16.85546875" style="21" customWidth="1"/>
    <col min="15618" max="15618" width="28.85546875" style="21" customWidth="1"/>
    <col min="15619" max="15619" width="11" style="21" bestFit="1" customWidth="1"/>
    <col min="15620" max="15620" width="16.85546875" style="21" bestFit="1" customWidth="1"/>
    <col min="15621" max="15621" width="21.140625" style="21" customWidth="1"/>
    <col min="15622" max="15622" width="16" style="21" bestFit="1" customWidth="1"/>
    <col min="15623" max="15623" width="11.85546875" style="21" bestFit="1" customWidth="1"/>
    <col min="15624" max="15872" width="9.140625" style="21"/>
    <col min="15873" max="15873" width="16.85546875" style="21" customWidth="1"/>
    <col min="15874" max="15874" width="28.85546875" style="21" customWidth="1"/>
    <col min="15875" max="15875" width="11" style="21" bestFit="1" customWidth="1"/>
    <col min="15876" max="15876" width="16.85546875" style="21" bestFit="1" customWidth="1"/>
    <col min="15877" max="15877" width="21.140625" style="21" customWidth="1"/>
    <col min="15878" max="15878" width="16" style="21" bestFit="1" customWidth="1"/>
    <col min="15879" max="15879" width="11.85546875" style="21" bestFit="1" customWidth="1"/>
    <col min="15880" max="16128" width="9.140625" style="21"/>
    <col min="16129" max="16129" width="16.85546875" style="21" customWidth="1"/>
    <col min="16130" max="16130" width="28.85546875" style="21" customWidth="1"/>
    <col min="16131" max="16131" width="11" style="21" bestFit="1" customWidth="1"/>
    <col min="16132" max="16132" width="16.85546875" style="21" bestFit="1" customWidth="1"/>
    <col min="16133" max="16133" width="21.140625" style="21" customWidth="1"/>
    <col min="16134" max="16134" width="16" style="21" bestFit="1" customWidth="1"/>
    <col min="16135" max="16135" width="11.85546875" style="21" bestFit="1" customWidth="1"/>
    <col min="16136" max="16384" width="9.140625" style="21"/>
  </cols>
  <sheetData>
    <row r="1" spans="1:7" ht="48" customHeight="1" x14ac:dyDescent="0.3">
      <c r="A1" s="196" t="s">
        <v>2405</v>
      </c>
      <c r="B1" s="196"/>
      <c r="C1" s="196"/>
      <c r="D1" s="196"/>
      <c r="E1" s="196"/>
      <c r="F1" s="20"/>
      <c r="G1" s="20"/>
    </row>
    <row r="2" spans="1:7" ht="16.5" thickBot="1" x14ac:dyDescent="0.35"/>
    <row r="3" spans="1:7" s="35" customFormat="1" ht="34.5" customHeight="1" thickTop="1" x14ac:dyDescent="0.3">
      <c r="A3" s="43" t="s">
        <v>45</v>
      </c>
      <c r="B3" s="44" t="s">
        <v>2401</v>
      </c>
      <c r="C3" s="45" t="s">
        <v>2398</v>
      </c>
      <c r="D3" s="45" t="s">
        <v>2399</v>
      </c>
      <c r="E3" s="46" t="s">
        <v>2402</v>
      </c>
      <c r="F3" s="34"/>
      <c r="G3" s="34"/>
    </row>
    <row r="4" spans="1:7" s="55" customFormat="1" ht="9" customHeight="1" x14ac:dyDescent="0.25">
      <c r="A4" s="50">
        <v>1</v>
      </c>
      <c r="B4" s="51">
        <v>2</v>
      </c>
      <c r="C4" s="52"/>
      <c r="D4" s="52"/>
      <c r="E4" s="53">
        <v>3</v>
      </c>
      <c r="F4" s="54"/>
      <c r="G4" s="54"/>
    </row>
    <row r="5" spans="1:7" s="35" customFormat="1" ht="17.25" customHeight="1" x14ac:dyDescent="0.3">
      <c r="A5" s="197" t="s">
        <v>1</v>
      </c>
      <c r="B5" s="36" t="s">
        <v>2</v>
      </c>
      <c r="C5" s="37"/>
      <c r="D5" s="37"/>
      <c r="E5" s="47">
        <v>9</v>
      </c>
    </row>
    <row r="6" spans="1:7" s="35" customFormat="1" ht="17.25" customHeight="1" x14ac:dyDescent="0.3">
      <c r="A6" s="198"/>
      <c r="B6" s="36" t="s">
        <v>11</v>
      </c>
      <c r="C6" s="37"/>
      <c r="D6" s="37"/>
      <c r="E6" s="47">
        <v>1</v>
      </c>
    </row>
    <row r="7" spans="1:7" s="35" customFormat="1" ht="17.25" customHeight="1" x14ac:dyDescent="0.3">
      <c r="A7" s="198"/>
      <c r="B7" s="36" t="s">
        <v>14</v>
      </c>
      <c r="C7" s="37"/>
      <c r="D7" s="37"/>
      <c r="E7" s="47">
        <v>2</v>
      </c>
    </row>
    <row r="8" spans="1:7" s="35" customFormat="1" ht="17.25" customHeight="1" x14ac:dyDescent="0.3">
      <c r="A8" s="198"/>
      <c r="B8" s="36" t="s">
        <v>20</v>
      </c>
      <c r="C8" s="37"/>
      <c r="D8" s="37"/>
      <c r="E8" s="47">
        <v>1</v>
      </c>
    </row>
    <row r="9" spans="1:7" s="35" customFormat="1" ht="17.25" customHeight="1" x14ac:dyDescent="0.3">
      <c r="A9" s="198"/>
      <c r="B9" s="36" t="s">
        <v>24</v>
      </c>
      <c r="C9" s="37"/>
      <c r="D9" s="37"/>
      <c r="E9" s="47">
        <v>1</v>
      </c>
    </row>
    <row r="10" spans="1:7" s="35" customFormat="1" ht="17.25" customHeight="1" x14ac:dyDescent="0.3">
      <c r="A10" s="198"/>
      <c r="B10" s="36" t="s">
        <v>28</v>
      </c>
      <c r="C10" s="37"/>
      <c r="D10" s="37"/>
      <c r="E10" s="47">
        <v>3</v>
      </c>
    </row>
    <row r="11" spans="1:7" s="35" customFormat="1" ht="17.25" customHeight="1" x14ac:dyDescent="0.3">
      <c r="A11" s="198"/>
      <c r="B11" s="36" t="s">
        <v>39</v>
      </c>
      <c r="C11" s="37"/>
      <c r="D11" s="37"/>
      <c r="E11" s="47">
        <v>3</v>
      </c>
    </row>
    <row r="12" spans="1:7" s="35" customFormat="1" ht="17.25" customHeight="1" x14ac:dyDescent="0.3">
      <c r="A12" s="199"/>
      <c r="B12" s="41" t="s">
        <v>2400</v>
      </c>
      <c r="C12" s="42">
        <v>552</v>
      </c>
      <c r="D12" s="42">
        <v>137</v>
      </c>
      <c r="E12" s="47">
        <f>SUM(E5:E11)</f>
        <v>20</v>
      </c>
    </row>
    <row r="13" spans="1:7" s="35" customFormat="1" ht="7.5" customHeight="1" x14ac:dyDescent="0.3">
      <c r="A13" s="48"/>
      <c r="B13" s="41"/>
      <c r="C13" s="42"/>
      <c r="D13" s="42"/>
      <c r="E13" s="47"/>
    </row>
    <row r="14" spans="1:7" s="35" customFormat="1" ht="17.25" customHeight="1" x14ac:dyDescent="0.3">
      <c r="A14" s="188" t="s">
        <v>1196</v>
      </c>
      <c r="B14" s="36" t="s">
        <v>54</v>
      </c>
      <c r="C14" s="37"/>
      <c r="D14" s="37"/>
      <c r="E14" s="47">
        <v>1</v>
      </c>
    </row>
    <row r="15" spans="1:7" s="35" customFormat="1" ht="17.25" customHeight="1" x14ac:dyDescent="0.3">
      <c r="A15" s="189"/>
      <c r="B15" s="36" t="s">
        <v>57</v>
      </c>
      <c r="C15" s="37"/>
      <c r="D15" s="37"/>
      <c r="E15" s="47">
        <v>5</v>
      </c>
    </row>
    <row r="16" spans="1:7" s="35" customFormat="1" ht="17.25" customHeight="1" x14ac:dyDescent="0.3">
      <c r="A16" s="189"/>
      <c r="B16" s="36" t="s">
        <v>64</v>
      </c>
      <c r="C16" s="37"/>
      <c r="D16" s="37"/>
      <c r="E16" s="47">
        <v>2</v>
      </c>
    </row>
    <row r="17" spans="1:5" s="35" customFormat="1" ht="17.25" customHeight="1" x14ac:dyDescent="0.3">
      <c r="A17" s="190"/>
      <c r="B17" s="41" t="s">
        <v>2400</v>
      </c>
      <c r="C17" s="42">
        <v>552</v>
      </c>
      <c r="D17" s="42">
        <v>137</v>
      </c>
      <c r="E17" s="47">
        <f>SUM(E14:E16)</f>
        <v>8</v>
      </c>
    </row>
    <row r="18" spans="1:5" s="35" customFormat="1" ht="6.75" customHeight="1" x14ac:dyDescent="0.3">
      <c r="A18" s="48"/>
      <c r="B18" s="41"/>
      <c r="C18" s="42"/>
      <c r="D18" s="42"/>
      <c r="E18" s="47"/>
    </row>
    <row r="19" spans="1:5" s="35" customFormat="1" ht="17.25" customHeight="1" x14ac:dyDescent="0.3">
      <c r="A19" s="188" t="s">
        <v>81</v>
      </c>
      <c r="B19" s="36" t="s">
        <v>82</v>
      </c>
      <c r="C19" s="37"/>
      <c r="D19" s="37"/>
      <c r="E19" s="47">
        <v>1</v>
      </c>
    </row>
    <row r="20" spans="1:5" s="35" customFormat="1" ht="17.25" customHeight="1" x14ac:dyDescent="0.3">
      <c r="A20" s="189"/>
      <c r="B20" s="36" t="s">
        <v>85</v>
      </c>
      <c r="C20" s="37"/>
      <c r="D20" s="37"/>
      <c r="E20" s="47">
        <v>2</v>
      </c>
    </row>
    <row r="21" spans="1:5" s="35" customFormat="1" ht="17.25" customHeight="1" x14ac:dyDescent="0.3">
      <c r="A21" s="189"/>
      <c r="B21" s="36" t="s">
        <v>90</v>
      </c>
      <c r="C21" s="37"/>
      <c r="D21" s="37"/>
      <c r="E21" s="47">
        <v>7</v>
      </c>
    </row>
    <row r="22" spans="1:5" s="35" customFormat="1" ht="17.25" customHeight="1" x14ac:dyDescent="0.3">
      <c r="A22" s="189"/>
      <c r="B22" s="36" t="s">
        <v>98</v>
      </c>
      <c r="C22" s="37"/>
      <c r="D22" s="37"/>
      <c r="E22" s="47">
        <v>1</v>
      </c>
    </row>
    <row r="23" spans="1:5" s="35" customFormat="1" ht="17.25" customHeight="1" x14ac:dyDescent="0.3">
      <c r="A23" s="189"/>
      <c r="B23" s="36" t="s">
        <v>101</v>
      </c>
      <c r="C23" s="37"/>
      <c r="D23" s="37"/>
      <c r="E23" s="47">
        <v>1</v>
      </c>
    </row>
    <row r="24" spans="1:5" s="35" customFormat="1" ht="17.25" customHeight="1" x14ac:dyDescent="0.3">
      <c r="A24" s="189"/>
      <c r="B24" s="36" t="s">
        <v>104</v>
      </c>
      <c r="C24" s="37"/>
      <c r="D24" s="37"/>
      <c r="E24" s="47">
        <v>1</v>
      </c>
    </row>
    <row r="25" spans="1:5" s="35" customFormat="1" ht="17.25" customHeight="1" x14ac:dyDescent="0.3">
      <c r="A25" s="189"/>
      <c r="B25" s="36" t="s">
        <v>106</v>
      </c>
      <c r="C25" s="37"/>
      <c r="D25" s="37"/>
      <c r="E25" s="47">
        <v>1</v>
      </c>
    </row>
    <row r="26" spans="1:5" s="35" customFormat="1" ht="17.25" customHeight="1" x14ac:dyDescent="0.3">
      <c r="A26" s="190"/>
      <c r="B26" s="41" t="s">
        <v>2400</v>
      </c>
      <c r="C26" s="42">
        <v>552</v>
      </c>
      <c r="D26" s="42">
        <v>137</v>
      </c>
      <c r="E26" s="47">
        <f>SUM(E19:E25)</f>
        <v>14</v>
      </c>
    </row>
    <row r="27" spans="1:5" s="35" customFormat="1" ht="7.5" customHeight="1" x14ac:dyDescent="0.3">
      <c r="A27" s="48"/>
      <c r="B27" s="41"/>
      <c r="C27" s="42"/>
      <c r="D27" s="42"/>
      <c r="E27" s="47"/>
    </row>
    <row r="28" spans="1:5" s="35" customFormat="1" ht="17.25" customHeight="1" x14ac:dyDescent="0.3">
      <c r="A28" s="188" t="s">
        <v>165</v>
      </c>
      <c r="B28" s="36" t="s">
        <v>166</v>
      </c>
      <c r="C28" s="37"/>
      <c r="D28" s="37"/>
      <c r="E28" s="47">
        <v>49</v>
      </c>
    </row>
    <row r="29" spans="1:5" s="35" customFormat="1" ht="17.25" customHeight="1" x14ac:dyDescent="0.3">
      <c r="A29" s="189"/>
      <c r="B29" s="36" t="s">
        <v>187</v>
      </c>
      <c r="C29" s="37"/>
      <c r="D29" s="37"/>
      <c r="E29" s="47">
        <v>1</v>
      </c>
    </row>
    <row r="30" spans="1:5" s="35" customFormat="1" ht="17.25" customHeight="1" x14ac:dyDescent="0.3">
      <c r="A30" s="189"/>
      <c r="B30" s="36" t="s">
        <v>190</v>
      </c>
      <c r="C30" s="37"/>
      <c r="D30" s="37"/>
      <c r="E30" s="47">
        <v>5</v>
      </c>
    </row>
    <row r="31" spans="1:5" s="35" customFormat="1" ht="17.25" customHeight="1" x14ac:dyDescent="0.3">
      <c r="A31" s="189"/>
      <c r="B31" s="36" t="s">
        <v>198</v>
      </c>
      <c r="C31" s="37"/>
      <c r="D31" s="37"/>
      <c r="E31" s="47">
        <v>1</v>
      </c>
    </row>
    <row r="32" spans="1:5" s="35" customFormat="1" ht="17.25" customHeight="1" x14ac:dyDescent="0.3">
      <c r="A32" s="190"/>
      <c r="B32" s="41" t="s">
        <v>2400</v>
      </c>
      <c r="C32" s="42">
        <v>552</v>
      </c>
      <c r="D32" s="42">
        <v>137</v>
      </c>
      <c r="E32" s="47">
        <f>SUM(E28:E31)</f>
        <v>56</v>
      </c>
    </row>
    <row r="33" spans="1:5" s="35" customFormat="1" ht="8.25" customHeight="1" x14ac:dyDescent="0.3">
      <c r="A33" s="48"/>
      <c r="B33" s="41"/>
      <c r="C33" s="42"/>
      <c r="D33" s="42"/>
      <c r="E33" s="47"/>
    </row>
    <row r="34" spans="1:5" s="35" customFormat="1" ht="17.25" customHeight="1" x14ac:dyDescent="0.3">
      <c r="A34" s="200" t="s">
        <v>2403</v>
      </c>
      <c r="B34" s="37" t="s">
        <v>1359</v>
      </c>
      <c r="C34" s="39">
        <v>212</v>
      </c>
      <c r="D34" s="38">
        <v>35</v>
      </c>
      <c r="E34" s="47">
        <f>SUM(C34:D34)</f>
        <v>247</v>
      </c>
    </row>
    <row r="35" spans="1:5" s="35" customFormat="1" ht="17.25" customHeight="1" x14ac:dyDescent="0.3">
      <c r="A35" s="201"/>
      <c r="B35" s="37" t="s">
        <v>1308</v>
      </c>
      <c r="C35" s="39">
        <v>101</v>
      </c>
      <c r="D35" s="38">
        <v>1</v>
      </c>
      <c r="E35" s="47">
        <f t="shared" ref="E35:E39" si="0">SUM(C35:D35)</f>
        <v>102</v>
      </c>
    </row>
    <row r="36" spans="1:5" s="35" customFormat="1" ht="17.25" customHeight="1" x14ac:dyDescent="0.3">
      <c r="A36" s="201"/>
      <c r="B36" s="37" t="s">
        <v>1197</v>
      </c>
      <c r="C36" s="39">
        <v>90</v>
      </c>
      <c r="D36" s="38">
        <v>87</v>
      </c>
      <c r="E36" s="47">
        <f t="shared" si="0"/>
        <v>177</v>
      </c>
    </row>
    <row r="37" spans="1:5" s="35" customFormat="1" ht="17.25" customHeight="1" x14ac:dyDescent="0.3">
      <c r="A37" s="201"/>
      <c r="B37" s="37" t="s">
        <v>1275</v>
      </c>
      <c r="C37" s="39">
        <v>57</v>
      </c>
      <c r="D37" s="38">
        <v>2</v>
      </c>
      <c r="E37" s="47">
        <f t="shared" si="0"/>
        <v>59</v>
      </c>
    </row>
    <row r="38" spans="1:5" s="35" customFormat="1" ht="17.25" customHeight="1" x14ac:dyDescent="0.3">
      <c r="A38" s="201"/>
      <c r="B38" s="37" t="s">
        <v>1229</v>
      </c>
      <c r="C38" s="39">
        <v>92</v>
      </c>
      <c r="D38" s="38">
        <v>12</v>
      </c>
      <c r="E38" s="47">
        <f t="shared" si="0"/>
        <v>104</v>
      </c>
    </row>
    <row r="39" spans="1:5" s="35" customFormat="1" ht="17.25" customHeight="1" x14ac:dyDescent="0.3">
      <c r="A39" s="202"/>
      <c r="B39" s="41" t="s">
        <v>2400</v>
      </c>
      <c r="C39" s="42">
        <v>552</v>
      </c>
      <c r="D39" s="42">
        <v>137</v>
      </c>
      <c r="E39" s="47">
        <f t="shared" si="0"/>
        <v>689</v>
      </c>
    </row>
    <row r="40" spans="1:5" s="35" customFormat="1" ht="6" customHeight="1" x14ac:dyDescent="0.3">
      <c r="A40" s="48"/>
      <c r="B40" s="41"/>
      <c r="C40" s="42"/>
      <c r="D40" s="42"/>
      <c r="E40" s="47"/>
    </row>
    <row r="41" spans="1:5" s="35" customFormat="1" ht="17.25" customHeight="1" x14ac:dyDescent="0.3">
      <c r="A41" s="200" t="s">
        <v>1423</v>
      </c>
      <c r="B41" s="39" t="s">
        <v>1428</v>
      </c>
      <c r="C41" s="38">
        <v>27</v>
      </c>
      <c r="D41" s="38">
        <v>2</v>
      </c>
      <c r="E41" s="47">
        <f>SUM(C41:D41)</f>
        <v>29</v>
      </c>
    </row>
    <row r="42" spans="1:5" s="35" customFormat="1" ht="17.25" customHeight="1" x14ac:dyDescent="0.3">
      <c r="A42" s="201"/>
      <c r="B42" s="39" t="s">
        <v>1483</v>
      </c>
      <c r="C42" s="38">
        <v>14</v>
      </c>
      <c r="D42" s="38"/>
      <c r="E42" s="47">
        <f t="shared" ref="E42:E49" si="1">SUM(C42:D42)</f>
        <v>14</v>
      </c>
    </row>
    <row r="43" spans="1:5" s="35" customFormat="1" ht="17.25" customHeight="1" x14ac:dyDescent="0.3">
      <c r="A43" s="201"/>
      <c r="B43" s="39" t="s">
        <v>1472</v>
      </c>
      <c r="C43" s="38">
        <v>47</v>
      </c>
      <c r="D43" s="38">
        <v>1</v>
      </c>
      <c r="E43" s="47">
        <f t="shared" si="1"/>
        <v>48</v>
      </c>
    </row>
    <row r="44" spans="1:5" s="35" customFormat="1" ht="17.25" customHeight="1" thickBot="1" x14ac:dyDescent="0.35">
      <c r="A44" s="203"/>
      <c r="B44" s="59" t="s">
        <v>1443</v>
      </c>
      <c r="C44" s="60">
        <v>22</v>
      </c>
      <c r="D44" s="60">
        <v>4</v>
      </c>
      <c r="E44" s="61">
        <f t="shared" si="1"/>
        <v>26</v>
      </c>
    </row>
    <row r="45" spans="1:5" s="35" customFormat="1" ht="17.25" customHeight="1" thickTop="1" x14ac:dyDescent="0.3">
      <c r="A45" s="193"/>
      <c r="B45" s="56" t="s">
        <v>1469</v>
      </c>
      <c r="C45" s="57">
        <v>9</v>
      </c>
      <c r="D45" s="57"/>
      <c r="E45" s="58">
        <f t="shared" si="1"/>
        <v>9</v>
      </c>
    </row>
    <row r="46" spans="1:5" s="35" customFormat="1" ht="17.25" customHeight="1" x14ac:dyDescent="0.3">
      <c r="A46" s="194"/>
      <c r="B46" s="39" t="s">
        <v>1501</v>
      </c>
      <c r="C46" s="38">
        <v>30</v>
      </c>
      <c r="D46" s="38">
        <v>1</v>
      </c>
      <c r="E46" s="47">
        <f t="shared" si="1"/>
        <v>31</v>
      </c>
    </row>
    <row r="47" spans="1:5" s="35" customFormat="1" ht="17.25" customHeight="1" x14ac:dyDescent="0.3">
      <c r="A47" s="194"/>
      <c r="B47" s="39" t="s">
        <v>1487</v>
      </c>
      <c r="C47" s="38">
        <v>7</v>
      </c>
      <c r="D47" s="38">
        <v>1</v>
      </c>
      <c r="E47" s="47">
        <f t="shared" si="1"/>
        <v>8</v>
      </c>
    </row>
    <row r="48" spans="1:5" s="35" customFormat="1" ht="17.25" customHeight="1" x14ac:dyDescent="0.3">
      <c r="A48" s="194"/>
      <c r="B48" s="39" t="s">
        <v>1424</v>
      </c>
      <c r="C48" s="38">
        <v>2</v>
      </c>
      <c r="D48" s="38"/>
      <c r="E48" s="47">
        <f t="shared" si="1"/>
        <v>2</v>
      </c>
    </row>
    <row r="49" spans="1:5" s="35" customFormat="1" ht="17.25" customHeight="1" x14ac:dyDescent="0.3">
      <c r="A49" s="194"/>
      <c r="B49" s="39" t="s">
        <v>1466</v>
      </c>
      <c r="C49" s="38">
        <v>20</v>
      </c>
      <c r="D49" s="38">
        <v>2</v>
      </c>
      <c r="E49" s="47">
        <f t="shared" si="1"/>
        <v>22</v>
      </c>
    </row>
    <row r="50" spans="1:5" s="35" customFormat="1" ht="17.25" customHeight="1" x14ac:dyDescent="0.3">
      <c r="A50" s="195"/>
      <c r="B50" s="41" t="s">
        <v>2400</v>
      </c>
      <c r="C50" s="42">
        <v>178</v>
      </c>
      <c r="D50" s="42">
        <v>11</v>
      </c>
      <c r="E50" s="49">
        <f>SUM(E41:E49)</f>
        <v>189</v>
      </c>
    </row>
    <row r="51" spans="1:5" s="35" customFormat="1" ht="7.5" customHeight="1" x14ac:dyDescent="0.3">
      <c r="A51" s="48"/>
      <c r="B51" s="41"/>
      <c r="C51" s="42"/>
      <c r="D51" s="42"/>
      <c r="E51" s="49"/>
    </row>
    <row r="52" spans="1:5" s="35" customFormat="1" ht="17.25" customHeight="1" x14ac:dyDescent="0.3">
      <c r="A52" s="188" t="s">
        <v>349</v>
      </c>
      <c r="B52" s="40" t="s">
        <v>350</v>
      </c>
      <c r="C52" s="38"/>
      <c r="D52" s="38"/>
      <c r="E52" s="47">
        <v>1</v>
      </c>
    </row>
    <row r="53" spans="1:5" s="35" customFormat="1" ht="17.25" customHeight="1" x14ac:dyDescent="0.3">
      <c r="A53" s="189"/>
      <c r="B53" s="40" t="s">
        <v>354</v>
      </c>
      <c r="C53" s="38"/>
      <c r="D53" s="38"/>
      <c r="E53" s="47">
        <v>1</v>
      </c>
    </row>
    <row r="54" spans="1:5" s="35" customFormat="1" ht="17.25" customHeight="1" x14ac:dyDescent="0.3">
      <c r="A54" s="189"/>
      <c r="B54" s="40" t="s">
        <v>358</v>
      </c>
      <c r="C54" s="38"/>
      <c r="D54" s="38"/>
      <c r="E54" s="47">
        <v>1</v>
      </c>
    </row>
    <row r="55" spans="1:5" s="35" customFormat="1" ht="17.25" customHeight="1" x14ac:dyDescent="0.3">
      <c r="A55" s="189"/>
      <c r="B55" s="40" t="s">
        <v>362</v>
      </c>
      <c r="C55" s="38"/>
      <c r="D55" s="38"/>
      <c r="E55" s="47">
        <v>4</v>
      </c>
    </row>
    <row r="56" spans="1:5" s="35" customFormat="1" ht="17.25" customHeight="1" x14ac:dyDescent="0.3">
      <c r="A56" s="189"/>
      <c r="B56" s="40" t="s">
        <v>374</v>
      </c>
      <c r="C56" s="38"/>
      <c r="D56" s="38"/>
      <c r="E56" s="47">
        <v>13</v>
      </c>
    </row>
    <row r="57" spans="1:5" s="35" customFormat="1" ht="17.25" customHeight="1" x14ac:dyDescent="0.3">
      <c r="A57" s="189"/>
      <c r="B57" s="40" t="s">
        <v>399</v>
      </c>
      <c r="C57" s="38"/>
      <c r="D57" s="38"/>
      <c r="E57" s="47">
        <v>111</v>
      </c>
    </row>
    <row r="58" spans="1:5" s="35" customFormat="1" ht="17.25" customHeight="1" x14ac:dyDescent="0.3">
      <c r="A58" s="189"/>
      <c r="B58" s="40" t="s">
        <v>354</v>
      </c>
      <c r="C58" s="38"/>
      <c r="D58" s="38"/>
      <c r="E58" s="47">
        <v>1</v>
      </c>
    </row>
    <row r="59" spans="1:5" s="35" customFormat="1" ht="17.25" customHeight="1" x14ac:dyDescent="0.3">
      <c r="A59" s="189"/>
      <c r="B59" s="40" t="s">
        <v>632</v>
      </c>
      <c r="C59" s="38"/>
      <c r="D59" s="38"/>
      <c r="E59" s="47">
        <v>20</v>
      </c>
    </row>
    <row r="60" spans="1:5" s="35" customFormat="1" ht="17.25" customHeight="1" x14ac:dyDescent="0.3">
      <c r="A60" s="190"/>
      <c r="B60" s="41" t="s">
        <v>2400</v>
      </c>
      <c r="C60" s="42">
        <v>178</v>
      </c>
      <c r="D60" s="42">
        <v>11</v>
      </c>
      <c r="E60" s="49">
        <f>SUM(E52:E59)</f>
        <v>152</v>
      </c>
    </row>
    <row r="61" spans="1:5" s="35" customFormat="1" ht="8.25" customHeight="1" x14ac:dyDescent="0.3">
      <c r="A61" s="48"/>
      <c r="B61" s="41"/>
      <c r="C61" s="42"/>
      <c r="D61" s="42"/>
      <c r="E61" s="49"/>
    </row>
    <row r="62" spans="1:5" s="35" customFormat="1" ht="17.25" customHeight="1" x14ac:dyDescent="0.3">
      <c r="A62" s="188" t="s">
        <v>680</v>
      </c>
      <c r="B62" s="40" t="s">
        <v>681</v>
      </c>
      <c r="C62" s="38"/>
      <c r="D62" s="38"/>
      <c r="E62" s="47">
        <v>70</v>
      </c>
    </row>
    <row r="63" spans="1:5" s="35" customFormat="1" ht="17.25" customHeight="1" x14ac:dyDescent="0.3">
      <c r="A63" s="190"/>
      <c r="B63" s="41" t="s">
        <v>2400</v>
      </c>
      <c r="C63" s="42">
        <v>178</v>
      </c>
      <c r="D63" s="42">
        <v>11</v>
      </c>
      <c r="E63" s="49">
        <f>SUM(E62)</f>
        <v>70</v>
      </c>
    </row>
    <row r="64" spans="1:5" s="35" customFormat="1" ht="8.25" customHeight="1" x14ac:dyDescent="0.3">
      <c r="A64" s="48"/>
      <c r="B64" s="41"/>
      <c r="C64" s="42"/>
      <c r="D64" s="42"/>
      <c r="E64" s="49"/>
    </row>
    <row r="65" spans="1:5" s="35" customFormat="1" ht="17.25" customHeight="1" x14ac:dyDescent="0.3">
      <c r="A65" s="188" t="s">
        <v>788</v>
      </c>
      <c r="B65" s="40" t="s">
        <v>789</v>
      </c>
      <c r="C65" s="38"/>
      <c r="D65" s="38"/>
      <c r="E65" s="47">
        <v>43</v>
      </c>
    </row>
    <row r="66" spans="1:5" s="35" customFormat="1" ht="17.25" customHeight="1" x14ac:dyDescent="0.3">
      <c r="A66" s="189"/>
      <c r="B66" s="40" t="s">
        <v>857</v>
      </c>
      <c r="C66" s="38"/>
      <c r="D66" s="38"/>
      <c r="E66" s="47">
        <v>182</v>
      </c>
    </row>
    <row r="67" spans="1:5" s="35" customFormat="1" ht="17.25" customHeight="1" x14ac:dyDescent="0.3">
      <c r="A67" s="189"/>
      <c r="B67" s="40" t="s">
        <v>852</v>
      </c>
      <c r="C67" s="38"/>
      <c r="D67" s="38"/>
      <c r="E67" s="47">
        <v>52</v>
      </c>
    </row>
    <row r="68" spans="1:5" s="35" customFormat="1" ht="17.25" customHeight="1" x14ac:dyDescent="0.3">
      <c r="A68" s="190"/>
      <c r="B68" s="41" t="s">
        <v>2400</v>
      </c>
      <c r="C68" s="42">
        <v>178</v>
      </c>
      <c r="D68" s="42">
        <v>11</v>
      </c>
      <c r="E68" s="49">
        <f>SUM(E65:E67)</f>
        <v>277</v>
      </c>
    </row>
    <row r="69" spans="1:5" s="35" customFormat="1" ht="8.25" customHeight="1" x14ac:dyDescent="0.3">
      <c r="A69" s="48"/>
      <c r="B69" s="41"/>
      <c r="C69" s="42"/>
      <c r="D69" s="42"/>
      <c r="E69" s="49"/>
    </row>
    <row r="70" spans="1:5" s="35" customFormat="1" ht="17.25" customHeight="1" x14ac:dyDescent="0.3">
      <c r="A70" s="188" t="s">
        <v>218</v>
      </c>
      <c r="B70" s="40" t="s">
        <v>219</v>
      </c>
      <c r="C70" s="38"/>
      <c r="D70" s="38"/>
      <c r="E70" s="47">
        <v>1</v>
      </c>
    </row>
    <row r="71" spans="1:5" s="35" customFormat="1" ht="17.25" customHeight="1" x14ac:dyDescent="0.3">
      <c r="A71" s="189"/>
      <c r="B71" s="40" t="s">
        <v>221</v>
      </c>
      <c r="C71" s="38"/>
      <c r="D71" s="38"/>
      <c r="E71" s="47">
        <v>2</v>
      </c>
    </row>
    <row r="72" spans="1:5" s="35" customFormat="1" ht="17.25" customHeight="1" x14ac:dyDescent="0.3">
      <c r="A72" s="189"/>
      <c r="B72" s="40" t="s">
        <v>224</v>
      </c>
      <c r="C72" s="38"/>
      <c r="D72" s="38"/>
      <c r="E72" s="47">
        <v>1</v>
      </c>
    </row>
    <row r="73" spans="1:5" s="35" customFormat="1" ht="17.25" customHeight="1" x14ac:dyDescent="0.3">
      <c r="A73" s="189"/>
      <c r="B73" s="40" t="s">
        <v>226</v>
      </c>
      <c r="C73" s="38"/>
      <c r="D73" s="38"/>
      <c r="E73" s="47">
        <v>2</v>
      </c>
    </row>
    <row r="74" spans="1:5" s="35" customFormat="1" ht="17.25" customHeight="1" x14ac:dyDescent="0.3">
      <c r="A74" s="190"/>
      <c r="B74" s="41" t="s">
        <v>2400</v>
      </c>
      <c r="C74" s="42">
        <v>178</v>
      </c>
      <c r="D74" s="42">
        <v>11</v>
      </c>
      <c r="E74" s="49">
        <f>SUM(E70:E73)</f>
        <v>6</v>
      </c>
    </row>
    <row r="75" spans="1:5" s="35" customFormat="1" ht="8.25" customHeight="1" x14ac:dyDescent="0.3">
      <c r="A75" s="48"/>
      <c r="B75" s="41"/>
      <c r="C75" s="42"/>
      <c r="D75" s="42"/>
      <c r="E75" s="49"/>
    </row>
    <row r="76" spans="1:5" s="35" customFormat="1" ht="17.25" customHeight="1" x14ac:dyDescent="0.3">
      <c r="A76" s="188" t="s">
        <v>228</v>
      </c>
      <c r="B76" s="40" t="s">
        <v>229</v>
      </c>
      <c r="C76" s="38"/>
      <c r="D76" s="38"/>
      <c r="E76" s="47">
        <v>3</v>
      </c>
    </row>
    <row r="77" spans="1:5" s="35" customFormat="1" ht="17.25" customHeight="1" x14ac:dyDescent="0.3">
      <c r="A77" s="190"/>
      <c r="B77" s="41" t="s">
        <v>2400</v>
      </c>
      <c r="C77" s="42">
        <v>178</v>
      </c>
      <c r="D77" s="42">
        <v>11</v>
      </c>
      <c r="E77" s="49">
        <f>SUM(E76)</f>
        <v>3</v>
      </c>
    </row>
    <row r="78" spans="1:5" s="35" customFormat="1" ht="8.25" customHeight="1" x14ac:dyDescent="0.3">
      <c r="A78" s="48"/>
      <c r="B78" s="41"/>
      <c r="C78" s="42"/>
      <c r="D78" s="42"/>
      <c r="E78" s="49"/>
    </row>
    <row r="79" spans="1:5" s="35" customFormat="1" ht="17.25" customHeight="1" x14ac:dyDescent="0.3">
      <c r="A79" s="188" t="s">
        <v>232</v>
      </c>
      <c r="B79" s="40" t="s">
        <v>233</v>
      </c>
      <c r="C79" s="38"/>
      <c r="D79" s="38"/>
      <c r="E79" s="47">
        <v>2</v>
      </c>
    </row>
    <row r="80" spans="1:5" s="35" customFormat="1" ht="17.25" customHeight="1" x14ac:dyDescent="0.3">
      <c r="A80" s="190"/>
      <c r="B80" s="41" t="s">
        <v>2400</v>
      </c>
      <c r="C80" s="42">
        <v>178</v>
      </c>
      <c r="D80" s="42">
        <v>11</v>
      </c>
      <c r="E80" s="49">
        <f>SUM(E79)</f>
        <v>2</v>
      </c>
    </row>
    <row r="81" spans="1:5" s="35" customFormat="1" ht="8.25" customHeight="1" x14ac:dyDescent="0.3">
      <c r="A81" s="48"/>
      <c r="B81" s="41"/>
      <c r="C81" s="42"/>
      <c r="D81" s="42"/>
      <c r="E81" s="49"/>
    </row>
    <row r="82" spans="1:5" s="35" customFormat="1" ht="17.25" customHeight="1" x14ac:dyDescent="0.3">
      <c r="A82" s="188" t="s">
        <v>235</v>
      </c>
      <c r="B82" s="40" t="s">
        <v>236</v>
      </c>
      <c r="C82" s="38"/>
      <c r="D82" s="38"/>
      <c r="E82" s="47">
        <v>2</v>
      </c>
    </row>
    <row r="83" spans="1:5" s="35" customFormat="1" ht="17.25" customHeight="1" x14ac:dyDescent="0.3">
      <c r="A83" s="189"/>
      <c r="B83" s="40" t="s">
        <v>238</v>
      </c>
      <c r="C83" s="38"/>
      <c r="D83" s="38"/>
      <c r="E83" s="47">
        <v>1</v>
      </c>
    </row>
    <row r="84" spans="1:5" s="35" customFormat="1" ht="17.25" customHeight="1" x14ac:dyDescent="0.3">
      <c r="A84" s="189"/>
      <c r="B84" s="40" t="s">
        <v>240</v>
      </c>
      <c r="C84" s="38"/>
      <c r="D84" s="38"/>
      <c r="E84" s="47">
        <v>3</v>
      </c>
    </row>
    <row r="85" spans="1:5" s="35" customFormat="1" ht="17.25" customHeight="1" x14ac:dyDescent="0.3">
      <c r="A85" s="190"/>
      <c r="B85" s="41" t="s">
        <v>2400</v>
      </c>
      <c r="C85" s="42">
        <v>178</v>
      </c>
      <c r="D85" s="42">
        <v>11</v>
      </c>
      <c r="E85" s="49">
        <f>SUM(E82:E84)</f>
        <v>6</v>
      </c>
    </row>
    <row r="86" spans="1:5" s="35" customFormat="1" ht="8.25" customHeight="1" x14ac:dyDescent="0.3">
      <c r="A86" s="48"/>
      <c r="B86" s="41"/>
      <c r="C86" s="42"/>
      <c r="D86" s="42"/>
      <c r="E86" s="49"/>
    </row>
    <row r="87" spans="1:5" s="35" customFormat="1" ht="17.25" customHeight="1" x14ac:dyDescent="0.3">
      <c r="A87" s="188" t="s">
        <v>304</v>
      </c>
      <c r="B87" s="40" t="s">
        <v>305</v>
      </c>
      <c r="C87" s="38"/>
      <c r="D87" s="38"/>
      <c r="E87" s="47">
        <v>4</v>
      </c>
    </row>
    <row r="88" spans="1:5" s="35" customFormat="1" ht="17.25" customHeight="1" x14ac:dyDescent="0.3">
      <c r="A88" s="189"/>
      <c r="B88" s="40" t="s">
        <v>309</v>
      </c>
      <c r="C88" s="38"/>
      <c r="D88" s="38"/>
      <c r="E88" s="47">
        <v>3</v>
      </c>
    </row>
    <row r="89" spans="1:5" s="35" customFormat="1" ht="17.25" customHeight="1" thickBot="1" x14ac:dyDescent="0.35">
      <c r="A89" s="192"/>
      <c r="B89" s="63" t="s">
        <v>312</v>
      </c>
      <c r="C89" s="60"/>
      <c r="D89" s="60"/>
      <c r="E89" s="61">
        <v>12</v>
      </c>
    </row>
    <row r="90" spans="1:5" s="35" customFormat="1" ht="17.25" customHeight="1" thickTop="1" x14ac:dyDescent="0.3">
      <c r="A90" s="193"/>
      <c r="B90" s="62" t="s">
        <v>315</v>
      </c>
      <c r="C90" s="57"/>
      <c r="D90" s="57"/>
      <c r="E90" s="58">
        <v>1</v>
      </c>
    </row>
    <row r="91" spans="1:5" s="35" customFormat="1" ht="17.25" customHeight="1" x14ac:dyDescent="0.3">
      <c r="A91" s="194"/>
      <c r="B91" s="40" t="s">
        <v>317</v>
      </c>
      <c r="C91" s="38"/>
      <c r="D91" s="38"/>
      <c r="E91" s="47">
        <v>1</v>
      </c>
    </row>
    <row r="92" spans="1:5" s="35" customFormat="1" ht="17.25" customHeight="1" x14ac:dyDescent="0.3">
      <c r="A92" s="195"/>
      <c r="B92" s="41" t="s">
        <v>2400</v>
      </c>
      <c r="C92" s="42">
        <v>178</v>
      </c>
      <c r="D92" s="42">
        <v>11</v>
      </c>
      <c r="E92" s="49">
        <f>SUM(E87:E91)</f>
        <v>21</v>
      </c>
    </row>
    <row r="93" spans="1:5" s="35" customFormat="1" ht="8.25" customHeight="1" x14ac:dyDescent="0.3">
      <c r="A93" s="48"/>
      <c r="B93" s="41"/>
      <c r="C93" s="42"/>
      <c r="D93" s="42"/>
      <c r="E93" s="49"/>
    </row>
    <row r="94" spans="1:5" s="35" customFormat="1" ht="17.25" customHeight="1" x14ac:dyDescent="0.3">
      <c r="A94" s="188" t="s">
        <v>319</v>
      </c>
      <c r="B94" s="40" t="s">
        <v>320</v>
      </c>
      <c r="C94" s="38"/>
      <c r="D94" s="38"/>
      <c r="E94" s="47">
        <v>1</v>
      </c>
    </row>
    <row r="95" spans="1:5" s="35" customFormat="1" ht="17.25" customHeight="1" x14ac:dyDescent="0.3">
      <c r="A95" s="189"/>
      <c r="B95" s="40" t="s">
        <v>324</v>
      </c>
      <c r="C95" s="38"/>
      <c r="D95" s="38"/>
      <c r="E95" s="47">
        <v>6</v>
      </c>
    </row>
    <row r="96" spans="1:5" s="35" customFormat="1" ht="17.25" customHeight="1" x14ac:dyDescent="0.3">
      <c r="A96" s="189"/>
      <c r="B96" s="40" t="s">
        <v>322</v>
      </c>
      <c r="C96" s="38"/>
      <c r="D96" s="38"/>
      <c r="E96" s="47">
        <v>9</v>
      </c>
    </row>
    <row r="97" spans="1:7" s="35" customFormat="1" ht="17.25" customHeight="1" x14ac:dyDescent="0.3">
      <c r="A97" s="190"/>
      <c r="B97" s="41" t="s">
        <v>2400</v>
      </c>
      <c r="C97" s="42">
        <v>178</v>
      </c>
      <c r="D97" s="42">
        <v>11</v>
      </c>
      <c r="E97" s="49">
        <f>SUM(E94:E96)</f>
        <v>16</v>
      </c>
    </row>
    <row r="98" spans="1:7" s="35" customFormat="1" ht="7.5" customHeight="1" x14ac:dyDescent="0.3">
      <c r="A98" s="48"/>
      <c r="B98" s="41"/>
      <c r="C98" s="42"/>
      <c r="D98" s="42"/>
      <c r="E98" s="49"/>
    </row>
    <row r="99" spans="1:7" s="35" customFormat="1" ht="17.25" customHeight="1" x14ac:dyDescent="0.3">
      <c r="A99" s="188" t="s">
        <v>328</v>
      </c>
      <c r="B99" s="40" t="s">
        <v>329</v>
      </c>
      <c r="C99" s="38"/>
      <c r="D99" s="38"/>
      <c r="E99" s="47">
        <v>6</v>
      </c>
    </row>
    <row r="100" spans="1:7" s="35" customFormat="1" ht="17.25" customHeight="1" x14ac:dyDescent="0.3">
      <c r="A100" s="189"/>
      <c r="B100" s="40" t="s">
        <v>331</v>
      </c>
      <c r="C100" s="38"/>
      <c r="D100" s="38"/>
      <c r="E100" s="47">
        <v>12</v>
      </c>
    </row>
    <row r="101" spans="1:7" s="35" customFormat="1" ht="17.25" customHeight="1" x14ac:dyDescent="0.3">
      <c r="A101" s="190"/>
      <c r="B101" s="41" t="s">
        <v>2400</v>
      </c>
      <c r="C101" s="42">
        <v>178</v>
      </c>
      <c r="D101" s="42">
        <v>11</v>
      </c>
      <c r="E101" s="49">
        <f>SUM(E99:E100)</f>
        <v>18</v>
      </c>
    </row>
    <row r="102" spans="1:7" s="35" customFormat="1" ht="9" customHeight="1" x14ac:dyDescent="0.3">
      <c r="A102" s="48"/>
      <c r="B102" s="41"/>
      <c r="C102" s="42"/>
      <c r="D102" s="42"/>
      <c r="E102" s="49"/>
    </row>
    <row r="103" spans="1:7" s="35" customFormat="1" ht="17.25" customHeight="1" x14ac:dyDescent="0.3">
      <c r="A103" s="188" t="s">
        <v>333</v>
      </c>
      <c r="B103" s="40" t="s">
        <v>334</v>
      </c>
      <c r="C103" s="38"/>
      <c r="D103" s="38"/>
      <c r="E103" s="47">
        <v>2</v>
      </c>
    </row>
    <row r="104" spans="1:7" s="35" customFormat="1" ht="17.25" customHeight="1" x14ac:dyDescent="0.3">
      <c r="A104" s="189"/>
      <c r="B104" s="40" t="s">
        <v>336</v>
      </c>
      <c r="C104" s="38"/>
      <c r="D104" s="38"/>
      <c r="E104" s="47">
        <v>1</v>
      </c>
    </row>
    <row r="105" spans="1:7" s="35" customFormat="1" ht="17.25" customHeight="1" x14ac:dyDescent="0.3">
      <c r="A105" s="189"/>
      <c r="B105" s="40" t="s">
        <v>338</v>
      </c>
      <c r="C105" s="38"/>
      <c r="D105" s="38"/>
      <c r="E105" s="47">
        <v>1</v>
      </c>
    </row>
    <row r="106" spans="1:7" s="35" customFormat="1" ht="17.25" customHeight="1" x14ac:dyDescent="0.3">
      <c r="A106" s="189"/>
      <c r="B106" s="40" t="s">
        <v>340</v>
      </c>
      <c r="C106" s="38"/>
      <c r="D106" s="38"/>
      <c r="E106" s="47">
        <v>3</v>
      </c>
    </row>
    <row r="107" spans="1:7" s="35" customFormat="1" ht="17.25" customHeight="1" thickBot="1" x14ac:dyDescent="0.35">
      <c r="A107" s="189"/>
      <c r="B107" s="64" t="s">
        <v>2400</v>
      </c>
      <c r="C107" s="65">
        <v>178</v>
      </c>
      <c r="D107" s="65">
        <v>11</v>
      </c>
      <c r="E107" s="66">
        <f>SUM(E103:E106)</f>
        <v>7</v>
      </c>
    </row>
    <row r="108" spans="1:7" s="35" customFormat="1" ht="20.25" customHeight="1" thickTop="1" thickBot="1" x14ac:dyDescent="0.35">
      <c r="A108" s="191" t="s">
        <v>2404</v>
      </c>
      <c r="B108" s="204"/>
      <c r="C108" s="67">
        <f>SUM(C39+C50)</f>
        <v>730</v>
      </c>
      <c r="D108" s="67">
        <f>SUM(D39+D50)</f>
        <v>148</v>
      </c>
      <c r="E108" s="68">
        <f>SUM(E107,E101,E97,E92,E85,E80,E77,E74,E68,E63,E60,E50,E39,E32,E26,E17,E12)</f>
        <v>1554</v>
      </c>
    </row>
    <row r="109" spans="1:7" ht="16.5" thickTop="1" x14ac:dyDescent="0.3">
      <c r="B109" s="23"/>
    </row>
    <row r="110" spans="1:7" x14ac:dyDescent="0.3">
      <c r="A110" s="24"/>
      <c r="B110" s="23"/>
    </row>
    <row r="111" spans="1:7" x14ac:dyDescent="0.3">
      <c r="B111" s="25"/>
      <c r="C111" s="22"/>
      <c r="D111" s="22"/>
      <c r="E111" s="22"/>
      <c r="F111" s="22"/>
      <c r="G111" s="22"/>
    </row>
    <row r="112" spans="1:7" x14ac:dyDescent="0.3">
      <c r="B112" s="23"/>
    </row>
    <row r="113" spans="2:7" x14ac:dyDescent="0.3">
      <c r="B113" s="23"/>
    </row>
    <row r="114" spans="2:7" x14ac:dyDescent="0.3">
      <c r="B114" s="23"/>
    </row>
    <row r="115" spans="2:7" x14ac:dyDescent="0.3">
      <c r="B115" s="23"/>
    </row>
    <row r="116" spans="2:7" x14ac:dyDescent="0.3">
      <c r="B116" s="23"/>
    </row>
    <row r="117" spans="2:7" x14ac:dyDescent="0.3">
      <c r="B117" s="23"/>
    </row>
    <row r="118" spans="2:7" x14ac:dyDescent="0.3">
      <c r="B118" s="23"/>
    </row>
    <row r="119" spans="2:7" x14ac:dyDescent="0.3">
      <c r="B119" s="23"/>
    </row>
    <row r="120" spans="2:7" x14ac:dyDescent="0.3">
      <c r="B120" s="23"/>
    </row>
    <row r="121" spans="2:7" x14ac:dyDescent="0.3">
      <c r="B121" s="25"/>
      <c r="C121" s="22"/>
      <c r="D121" s="22"/>
      <c r="E121" s="22"/>
      <c r="F121" s="22"/>
      <c r="G121" s="22"/>
    </row>
    <row r="122" spans="2:7" x14ac:dyDescent="0.3">
      <c r="B122" s="23"/>
    </row>
    <row r="123" spans="2:7" x14ac:dyDescent="0.3">
      <c r="B123" s="23"/>
    </row>
    <row r="124" spans="2:7" x14ac:dyDescent="0.3">
      <c r="B124" s="23"/>
    </row>
    <row r="125" spans="2:7" x14ac:dyDescent="0.3">
      <c r="B125" s="23"/>
    </row>
    <row r="126" spans="2:7" ht="28.5" customHeight="1" x14ac:dyDescent="0.3">
      <c r="B126" s="26"/>
      <c r="C126" s="22"/>
      <c r="D126" s="22"/>
      <c r="E126" s="22"/>
      <c r="F126" s="22"/>
      <c r="G126" s="22"/>
    </row>
    <row r="127" spans="2:7" x14ac:dyDescent="0.3">
      <c r="B127" s="23"/>
    </row>
    <row r="128" spans="2:7" x14ac:dyDescent="0.3">
      <c r="B128" s="23"/>
    </row>
    <row r="129" spans="2:7" x14ac:dyDescent="0.3">
      <c r="B129" s="23"/>
    </row>
    <row r="130" spans="2:7" x14ac:dyDescent="0.3">
      <c r="B130" s="23"/>
    </row>
    <row r="131" spans="2:7" x14ac:dyDescent="0.3">
      <c r="B131" s="25"/>
      <c r="C131" s="22"/>
      <c r="D131" s="22"/>
      <c r="E131" s="22"/>
      <c r="F131" s="22"/>
      <c r="G131" s="22"/>
    </row>
    <row r="132" spans="2:7" x14ac:dyDescent="0.3">
      <c r="B132" s="23"/>
    </row>
    <row r="133" spans="2:7" x14ac:dyDescent="0.3">
      <c r="B133" s="23"/>
    </row>
    <row r="134" spans="2:7" x14ac:dyDescent="0.3">
      <c r="B134" s="23"/>
    </row>
    <row r="135" spans="2:7" x14ac:dyDescent="0.3">
      <c r="B135" s="23"/>
    </row>
    <row r="136" spans="2:7" x14ac:dyDescent="0.3">
      <c r="B136" s="25"/>
      <c r="C136" s="22"/>
      <c r="D136" s="22"/>
      <c r="E136" s="22"/>
      <c r="F136" s="22"/>
      <c r="G136" s="22"/>
    </row>
    <row r="137" spans="2:7" x14ac:dyDescent="0.3">
      <c r="B137" s="23"/>
    </row>
    <row r="138" spans="2:7" x14ac:dyDescent="0.3">
      <c r="B138" s="23"/>
    </row>
    <row r="139" spans="2:7" x14ac:dyDescent="0.3">
      <c r="B139" s="25"/>
      <c r="C139" s="22"/>
      <c r="D139" s="22"/>
      <c r="E139" s="22"/>
      <c r="F139" s="22"/>
      <c r="G139" s="22"/>
    </row>
    <row r="140" spans="2:7" ht="31.5" customHeight="1" x14ac:dyDescent="0.3">
      <c r="B140" s="27"/>
      <c r="C140" s="28"/>
      <c r="D140" s="28"/>
      <c r="E140" s="28"/>
      <c r="F140" s="28"/>
      <c r="G140" s="28"/>
    </row>
    <row r="141" spans="2:7" x14ac:dyDescent="0.3">
      <c r="B141" s="23"/>
    </row>
    <row r="142" spans="2:7" x14ac:dyDescent="0.3">
      <c r="B142" s="23"/>
    </row>
    <row r="143" spans="2:7" x14ac:dyDescent="0.3">
      <c r="B143" s="23"/>
    </row>
    <row r="144" spans="2:7" x14ac:dyDescent="0.3">
      <c r="B144" s="25"/>
      <c r="C144" s="22"/>
      <c r="D144" s="22"/>
      <c r="E144" s="22"/>
      <c r="F144" s="22"/>
      <c r="G144" s="22"/>
    </row>
    <row r="145" spans="2:7" x14ac:dyDescent="0.3">
      <c r="B145" s="23"/>
    </row>
    <row r="146" spans="2:7" x14ac:dyDescent="0.3">
      <c r="B146" s="23"/>
    </row>
    <row r="147" spans="2:7" x14ac:dyDescent="0.3">
      <c r="B147" s="23"/>
    </row>
    <row r="148" spans="2:7" x14ac:dyDescent="0.3">
      <c r="B148" s="23"/>
    </row>
    <row r="149" spans="2:7" x14ac:dyDescent="0.3">
      <c r="B149" s="23"/>
    </row>
    <row r="150" spans="2:7" x14ac:dyDescent="0.3">
      <c r="B150" s="25"/>
      <c r="C150" s="22"/>
      <c r="D150" s="22"/>
      <c r="E150" s="22"/>
      <c r="F150" s="22"/>
      <c r="G150" s="22"/>
    </row>
    <row r="151" spans="2:7" x14ac:dyDescent="0.3">
      <c r="B151" s="23"/>
    </row>
    <row r="152" spans="2:7" x14ac:dyDescent="0.3">
      <c r="B152" s="23"/>
    </row>
    <row r="153" spans="2:7" x14ac:dyDescent="0.3">
      <c r="B153" s="23"/>
    </row>
    <row r="154" spans="2:7" x14ac:dyDescent="0.3">
      <c r="B154" s="25"/>
      <c r="C154" s="22"/>
      <c r="D154" s="22"/>
      <c r="E154" s="22"/>
      <c r="F154" s="22"/>
      <c r="G154" s="22"/>
    </row>
    <row r="155" spans="2:7" x14ac:dyDescent="0.3">
      <c r="B155" s="23"/>
    </row>
    <row r="156" spans="2:7" x14ac:dyDescent="0.3">
      <c r="B156" s="25"/>
      <c r="C156" s="22"/>
      <c r="D156" s="22"/>
      <c r="E156" s="22"/>
      <c r="F156" s="22"/>
      <c r="G156" s="22"/>
    </row>
    <row r="157" spans="2:7" x14ac:dyDescent="0.3">
      <c r="B157" s="23"/>
    </row>
    <row r="158" spans="2:7" x14ac:dyDescent="0.3">
      <c r="B158" s="23"/>
    </row>
    <row r="159" spans="2:7" x14ac:dyDescent="0.3">
      <c r="B159" s="23"/>
    </row>
    <row r="160" spans="2:7" x14ac:dyDescent="0.3">
      <c r="B160" s="23"/>
    </row>
    <row r="161" spans="2:7" x14ac:dyDescent="0.3">
      <c r="B161" s="23"/>
    </row>
    <row r="162" spans="2:7" x14ac:dyDescent="0.3">
      <c r="B162" s="23"/>
    </row>
    <row r="163" spans="2:7" x14ac:dyDescent="0.3">
      <c r="B163" s="25"/>
      <c r="C163" s="22"/>
      <c r="D163" s="22"/>
      <c r="E163" s="22"/>
      <c r="F163" s="22"/>
      <c r="G163" s="22"/>
    </row>
    <row r="164" spans="2:7" x14ac:dyDescent="0.3">
      <c r="B164" s="23"/>
    </row>
    <row r="165" spans="2:7" x14ac:dyDescent="0.3">
      <c r="B165" s="23"/>
    </row>
    <row r="166" spans="2:7" x14ac:dyDescent="0.3">
      <c r="B166" s="25"/>
      <c r="C166" s="22"/>
      <c r="D166" s="22"/>
      <c r="E166" s="22"/>
      <c r="F166" s="22"/>
      <c r="G166" s="22"/>
    </row>
    <row r="167" spans="2:7" x14ac:dyDescent="0.3">
      <c r="B167" s="23"/>
    </row>
    <row r="168" spans="2:7" ht="16.5" x14ac:dyDescent="0.3">
      <c r="B168" s="29"/>
      <c r="C168" s="30"/>
      <c r="D168" s="30"/>
      <c r="E168" s="30"/>
      <c r="F168" s="30"/>
      <c r="G168" s="30"/>
    </row>
    <row r="169" spans="2:7" x14ac:dyDescent="0.3">
      <c r="B169" s="31"/>
    </row>
    <row r="170" spans="2:7" x14ac:dyDescent="0.3">
      <c r="B170" s="32"/>
      <c r="C170" s="22"/>
      <c r="D170" s="22"/>
      <c r="E170" s="22"/>
      <c r="F170" s="22"/>
      <c r="G170" s="22"/>
    </row>
    <row r="171" spans="2:7" x14ac:dyDescent="0.3">
      <c r="B171" s="31"/>
    </row>
    <row r="172" spans="2:7" x14ac:dyDescent="0.3">
      <c r="B172" s="32"/>
      <c r="C172" s="22"/>
      <c r="D172" s="22"/>
      <c r="E172" s="22"/>
      <c r="F172" s="22"/>
      <c r="G172" s="22"/>
    </row>
    <row r="173" spans="2:7" x14ac:dyDescent="0.3">
      <c r="B173" s="31"/>
    </row>
    <row r="174" spans="2:7" x14ac:dyDescent="0.3">
      <c r="B174" s="31"/>
    </row>
    <row r="175" spans="2:7" x14ac:dyDescent="0.3">
      <c r="B175" s="31"/>
    </row>
    <row r="176" spans="2:7" x14ac:dyDescent="0.3">
      <c r="B176" s="31"/>
    </row>
    <row r="177" spans="2:7" x14ac:dyDescent="0.3">
      <c r="B177" s="31"/>
    </row>
    <row r="178" spans="2:7" x14ac:dyDescent="0.3">
      <c r="B178" s="31"/>
    </row>
    <row r="179" spans="2:7" ht="28.5" customHeight="1" x14ac:dyDescent="0.3">
      <c r="B179" s="31"/>
      <c r="C179" s="28"/>
    </row>
    <row r="180" spans="2:7" x14ac:dyDescent="0.3">
      <c r="B180" s="32"/>
      <c r="C180" s="22"/>
      <c r="D180" s="22"/>
      <c r="E180" s="22"/>
      <c r="F180" s="22"/>
      <c r="G180" s="22"/>
    </row>
    <row r="181" spans="2:7" x14ac:dyDescent="0.3">
      <c r="B181" s="31"/>
    </row>
    <row r="182" spans="2:7" x14ac:dyDescent="0.3">
      <c r="B182" s="31"/>
    </row>
    <row r="183" spans="2:7" x14ac:dyDescent="0.3">
      <c r="B183" s="31"/>
    </row>
    <row r="184" spans="2:7" x14ac:dyDescent="0.3">
      <c r="B184" s="32"/>
      <c r="C184" s="22"/>
      <c r="D184" s="22"/>
      <c r="E184" s="22"/>
      <c r="F184" s="22"/>
      <c r="G184" s="22"/>
    </row>
    <row r="185" spans="2:7" x14ac:dyDescent="0.3">
      <c r="B185" s="31"/>
    </row>
    <row r="186" spans="2:7" x14ac:dyDescent="0.3">
      <c r="B186" s="31"/>
    </row>
    <row r="187" spans="2:7" x14ac:dyDescent="0.3">
      <c r="B187" s="32"/>
      <c r="C187" s="22"/>
      <c r="D187" s="22"/>
      <c r="E187" s="22"/>
      <c r="F187" s="22"/>
      <c r="G187" s="22"/>
    </row>
  </sheetData>
  <mergeCells count="21">
    <mergeCell ref="A1:E1"/>
    <mergeCell ref="A108:B108"/>
    <mergeCell ref="A5:A12"/>
    <mergeCell ref="A14:A17"/>
    <mergeCell ref="A19:A26"/>
    <mergeCell ref="A28:A32"/>
    <mergeCell ref="A34:A39"/>
    <mergeCell ref="A41:A44"/>
    <mergeCell ref="A45:A50"/>
    <mergeCell ref="A52:A60"/>
    <mergeCell ref="A62:A63"/>
    <mergeCell ref="A65:A68"/>
    <mergeCell ref="A70:A74"/>
    <mergeCell ref="A76:A77"/>
    <mergeCell ref="A79:A80"/>
    <mergeCell ref="A82:A85"/>
    <mergeCell ref="A87:A89"/>
    <mergeCell ref="A90:A92"/>
    <mergeCell ref="A94:A97"/>
    <mergeCell ref="A99:A101"/>
    <mergeCell ref="A103:A107"/>
  </mergeCells>
  <pageMargins left="0.51181102362204722" right="0.23622047244094491" top="0.74803149606299213" bottom="0.74803149606299213" header="0.31496062992125984" footer="0.31496062992125984"/>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994"/>
  <sheetViews>
    <sheetView topLeftCell="A76" workbookViewId="0">
      <selection activeCell="E994" sqref="E994"/>
    </sheetView>
  </sheetViews>
  <sheetFormatPr defaultRowHeight="15" x14ac:dyDescent="0.25"/>
  <cols>
    <col min="1" max="1" width="4" style="17" bestFit="1" customWidth="1"/>
    <col min="2" max="2" width="19.85546875" style="13" bestFit="1" customWidth="1"/>
    <col min="3" max="3" width="23.140625" style="12" bestFit="1" customWidth="1"/>
    <col min="4" max="4" width="23.42578125" style="12" bestFit="1" customWidth="1"/>
    <col min="5" max="5" width="25.28515625" style="12" bestFit="1" customWidth="1"/>
    <col min="6" max="6" width="4.85546875" style="12" customWidth="1"/>
    <col min="7" max="7" width="94.42578125" style="12" bestFit="1" customWidth="1"/>
    <col min="8" max="8" width="10.7109375" style="3" customWidth="1"/>
    <col min="9" max="9" width="29.5703125" style="3" bestFit="1" customWidth="1"/>
    <col min="10" max="257" width="9.140625" style="4"/>
    <col min="258" max="258" width="4" style="4" bestFit="1" customWidth="1"/>
    <col min="259" max="259" width="19.85546875" style="4" bestFit="1" customWidth="1"/>
    <col min="260" max="260" width="23.140625" style="4" bestFit="1" customWidth="1"/>
    <col min="261" max="261" width="23.42578125" style="4" bestFit="1" customWidth="1"/>
    <col min="262" max="262" width="25.28515625" style="4" bestFit="1" customWidth="1"/>
    <col min="263" max="263" width="4.85546875" style="4" customWidth="1"/>
    <col min="264" max="264" width="94.42578125" style="4" bestFit="1" customWidth="1"/>
    <col min="265" max="265" width="29.5703125" style="4" bestFit="1" customWidth="1"/>
    <col min="266" max="513" width="9.140625" style="4"/>
    <col min="514" max="514" width="4" style="4" bestFit="1" customWidth="1"/>
    <col min="515" max="515" width="19.85546875" style="4" bestFit="1" customWidth="1"/>
    <col min="516" max="516" width="23.140625" style="4" bestFit="1" customWidth="1"/>
    <col min="517" max="517" width="23.42578125" style="4" bestFit="1" customWidth="1"/>
    <col min="518" max="518" width="25.28515625" style="4" bestFit="1" customWidth="1"/>
    <col min="519" max="519" width="4.85546875" style="4" customWidth="1"/>
    <col min="520" max="520" width="94.42578125" style="4" bestFit="1" customWidth="1"/>
    <col min="521" max="521" width="29.5703125" style="4" bestFit="1" customWidth="1"/>
    <col min="522" max="769" width="9.140625" style="4"/>
    <col min="770" max="770" width="4" style="4" bestFit="1" customWidth="1"/>
    <col min="771" max="771" width="19.85546875" style="4" bestFit="1" customWidth="1"/>
    <col min="772" max="772" width="23.140625" style="4" bestFit="1" customWidth="1"/>
    <col min="773" max="773" width="23.42578125" style="4" bestFit="1" customWidth="1"/>
    <col min="774" max="774" width="25.28515625" style="4" bestFit="1" customWidth="1"/>
    <col min="775" max="775" width="4.85546875" style="4" customWidth="1"/>
    <col min="776" max="776" width="94.42578125" style="4" bestFit="1" customWidth="1"/>
    <col min="777" max="777" width="29.5703125" style="4" bestFit="1" customWidth="1"/>
    <col min="778" max="1025" width="9.140625" style="4"/>
    <col min="1026" max="1026" width="4" style="4" bestFit="1" customWidth="1"/>
    <col min="1027" max="1027" width="19.85546875" style="4" bestFit="1" customWidth="1"/>
    <col min="1028" max="1028" width="23.140625" style="4" bestFit="1" customWidth="1"/>
    <col min="1029" max="1029" width="23.42578125" style="4" bestFit="1" customWidth="1"/>
    <col min="1030" max="1030" width="25.28515625" style="4" bestFit="1" customWidth="1"/>
    <col min="1031" max="1031" width="4.85546875" style="4" customWidth="1"/>
    <col min="1032" max="1032" width="94.42578125" style="4" bestFit="1" customWidth="1"/>
    <col min="1033" max="1033" width="29.5703125" style="4" bestFit="1" customWidth="1"/>
    <col min="1034" max="1281" width="9.140625" style="4"/>
    <col min="1282" max="1282" width="4" style="4" bestFit="1" customWidth="1"/>
    <col min="1283" max="1283" width="19.85546875" style="4" bestFit="1" customWidth="1"/>
    <col min="1284" max="1284" width="23.140625" style="4" bestFit="1" customWidth="1"/>
    <col min="1285" max="1285" width="23.42578125" style="4" bestFit="1" customWidth="1"/>
    <col min="1286" max="1286" width="25.28515625" style="4" bestFit="1" customWidth="1"/>
    <col min="1287" max="1287" width="4.85546875" style="4" customWidth="1"/>
    <col min="1288" max="1288" width="94.42578125" style="4" bestFit="1" customWidth="1"/>
    <col min="1289" max="1289" width="29.5703125" style="4" bestFit="1" customWidth="1"/>
    <col min="1290" max="1537" width="9.140625" style="4"/>
    <col min="1538" max="1538" width="4" style="4" bestFit="1" customWidth="1"/>
    <col min="1539" max="1539" width="19.85546875" style="4" bestFit="1" customWidth="1"/>
    <col min="1540" max="1540" width="23.140625" style="4" bestFit="1" customWidth="1"/>
    <col min="1541" max="1541" width="23.42578125" style="4" bestFit="1" customWidth="1"/>
    <col min="1542" max="1542" width="25.28515625" style="4" bestFit="1" customWidth="1"/>
    <col min="1543" max="1543" width="4.85546875" style="4" customWidth="1"/>
    <col min="1544" max="1544" width="94.42578125" style="4" bestFit="1" customWidth="1"/>
    <col min="1545" max="1545" width="29.5703125" style="4" bestFit="1" customWidth="1"/>
    <col min="1546" max="1793" width="9.140625" style="4"/>
    <col min="1794" max="1794" width="4" style="4" bestFit="1" customWidth="1"/>
    <col min="1795" max="1795" width="19.85546875" style="4" bestFit="1" customWidth="1"/>
    <col min="1796" max="1796" width="23.140625" style="4" bestFit="1" customWidth="1"/>
    <col min="1797" max="1797" width="23.42578125" style="4" bestFit="1" customWidth="1"/>
    <col min="1798" max="1798" width="25.28515625" style="4" bestFit="1" customWidth="1"/>
    <col min="1799" max="1799" width="4.85546875" style="4" customWidth="1"/>
    <col min="1800" max="1800" width="94.42578125" style="4" bestFit="1" customWidth="1"/>
    <col min="1801" max="1801" width="29.5703125" style="4" bestFit="1" customWidth="1"/>
    <col min="1802" max="2049" width="9.140625" style="4"/>
    <col min="2050" max="2050" width="4" style="4" bestFit="1" customWidth="1"/>
    <col min="2051" max="2051" width="19.85546875" style="4" bestFit="1" customWidth="1"/>
    <col min="2052" max="2052" width="23.140625" style="4" bestFit="1" customWidth="1"/>
    <col min="2053" max="2053" width="23.42578125" style="4" bestFit="1" customWidth="1"/>
    <col min="2054" max="2054" width="25.28515625" style="4" bestFit="1" customWidth="1"/>
    <col min="2055" max="2055" width="4.85546875" style="4" customWidth="1"/>
    <col min="2056" max="2056" width="94.42578125" style="4" bestFit="1" customWidth="1"/>
    <col min="2057" max="2057" width="29.5703125" style="4" bestFit="1" customWidth="1"/>
    <col min="2058" max="2305" width="9.140625" style="4"/>
    <col min="2306" max="2306" width="4" style="4" bestFit="1" customWidth="1"/>
    <col min="2307" max="2307" width="19.85546875" style="4" bestFit="1" customWidth="1"/>
    <col min="2308" max="2308" width="23.140625" style="4" bestFit="1" customWidth="1"/>
    <col min="2309" max="2309" width="23.42578125" style="4" bestFit="1" customWidth="1"/>
    <col min="2310" max="2310" width="25.28515625" style="4" bestFit="1" customWidth="1"/>
    <col min="2311" max="2311" width="4.85546875" style="4" customWidth="1"/>
    <col min="2312" max="2312" width="94.42578125" style="4" bestFit="1" customWidth="1"/>
    <col min="2313" max="2313" width="29.5703125" style="4" bestFit="1" customWidth="1"/>
    <col min="2314" max="2561" width="9.140625" style="4"/>
    <col min="2562" max="2562" width="4" style="4" bestFit="1" customWidth="1"/>
    <col min="2563" max="2563" width="19.85546875" style="4" bestFit="1" customWidth="1"/>
    <col min="2564" max="2564" width="23.140625" style="4" bestFit="1" customWidth="1"/>
    <col min="2565" max="2565" width="23.42578125" style="4" bestFit="1" customWidth="1"/>
    <col min="2566" max="2566" width="25.28515625" style="4" bestFit="1" customWidth="1"/>
    <col min="2567" max="2567" width="4.85546875" style="4" customWidth="1"/>
    <col min="2568" max="2568" width="94.42578125" style="4" bestFit="1" customWidth="1"/>
    <col min="2569" max="2569" width="29.5703125" style="4" bestFit="1" customWidth="1"/>
    <col min="2570" max="2817" width="9.140625" style="4"/>
    <col min="2818" max="2818" width="4" style="4" bestFit="1" customWidth="1"/>
    <col min="2819" max="2819" width="19.85546875" style="4" bestFit="1" customWidth="1"/>
    <col min="2820" max="2820" width="23.140625" style="4" bestFit="1" customWidth="1"/>
    <col min="2821" max="2821" width="23.42578125" style="4" bestFit="1" customWidth="1"/>
    <col min="2822" max="2822" width="25.28515625" style="4" bestFit="1" customWidth="1"/>
    <col min="2823" max="2823" width="4.85546875" style="4" customWidth="1"/>
    <col min="2824" max="2824" width="94.42578125" style="4" bestFit="1" customWidth="1"/>
    <col min="2825" max="2825" width="29.5703125" style="4" bestFit="1" customWidth="1"/>
    <col min="2826" max="3073" width="9.140625" style="4"/>
    <col min="3074" max="3074" width="4" style="4" bestFit="1" customWidth="1"/>
    <col min="3075" max="3075" width="19.85546875" style="4" bestFit="1" customWidth="1"/>
    <col min="3076" max="3076" width="23.140625" style="4" bestFit="1" customWidth="1"/>
    <col min="3077" max="3077" width="23.42578125" style="4" bestFit="1" customWidth="1"/>
    <col min="3078" max="3078" width="25.28515625" style="4" bestFit="1" customWidth="1"/>
    <col min="3079" max="3079" width="4.85546875" style="4" customWidth="1"/>
    <col min="3080" max="3080" width="94.42578125" style="4" bestFit="1" customWidth="1"/>
    <col min="3081" max="3081" width="29.5703125" style="4" bestFit="1" customWidth="1"/>
    <col min="3082" max="3329" width="9.140625" style="4"/>
    <col min="3330" max="3330" width="4" style="4" bestFit="1" customWidth="1"/>
    <col min="3331" max="3331" width="19.85546875" style="4" bestFit="1" customWidth="1"/>
    <col min="3332" max="3332" width="23.140625" style="4" bestFit="1" customWidth="1"/>
    <col min="3333" max="3333" width="23.42578125" style="4" bestFit="1" customWidth="1"/>
    <col min="3334" max="3334" width="25.28515625" style="4" bestFit="1" customWidth="1"/>
    <col min="3335" max="3335" width="4.85546875" style="4" customWidth="1"/>
    <col min="3336" max="3336" width="94.42578125" style="4" bestFit="1" customWidth="1"/>
    <col min="3337" max="3337" width="29.5703125" style="4" bestFit="1" customWidth="1"/>
    <col min="3338" max="3585" width="9.140625" style="4"/>
    <col min="3586" max="3586" width="4" style="4" bestFit="1" customWidth="1"/>
    <col min="3587" max="3587" width="19.85546875" style="4" bestFit="1" customWidth="1"/>
    <col min="3588" max="3588" width="23.140625" style="4" bestFit="1" customWidth="1"/>
    <col min="3589" max="3589" width="23.42578125" style="4" bestFit="1" customWidth="1"/>
    <col min="3590" max="3590" width="25.28515625" style="4" bestFit="1" customWidth="1"/>
    <col min="3591" max="3591" width="4.85546875" style="4" customWidth="1"/>
    <col min="3592" max="3592" width="94.42578125" style="4" bestFit="1" customWidth="1"/>
    <col min="3593" max="3593" width="29.5703125" style="4" bestFit="1" customWidth="1"/>
    <col min="3594" max="3841" width="9.140625" style="4"/>
    <col min="3842" max="3842" width="4" style="4" bestFit="1" customWidth="1"/>
    <col min="3843" max="3843" width="19.85546875" style="4" bestFit="1" customWidth="1"/>
    <col min="3844" max="3844" width="23.140625" style="4" bestFit="1" customWidth="1"/>
    <col min="3845" max="3845" width="23.42578125" style="4" bestFit="1" customWidth="1"/>
    <col min="3846" max="3846" width="25.28515625" style="4" bestFit="1" customWidth="1"/>
    <col min="3847" max="3847" width="4.85546875" style="4" customWidth="1"/>
    <col min="3848" max="3848" width="94.42578125" style="4" bestFit="1" customWidth="1"/>
    <col min="3849" max="3849" width="29.5703125" style="4" bestFit="1" customWidth="1"/>
    <col min="3850" max="4097" width="9.140625" style="4"/>
    <col min="4098" max="4098" width="4" style="4" bestFit="1" customWidth="1"/>
    <col min="4099" max="4099" width="19.85546875" style="4" bestFit="1" customWidth="1"/>
    <col min="4100" max="4100" width="23.140625" style="4" bestFit="1" customWidth="1"/>
    <col min="4101" max="4101" width="23.42578125" style="4" bestFit="1" customWidth="1"/>
    <col min="4102" max="4102" width="25.28515625" style="4" bestFit="1" customWidth="1"/>
    <col min="4103" max="4103" width="4.85546875" style="4" customWidth="1"/>
    <col min="4104" max="4104" width="94.42578125" style="4" bestFit="1" customWidth="1"/>
    <col min="4105" max="4105" width="29.5703125" style="4" bestFit="1" customWidth="1"/>
    <col min="4106" max="4353" width="9.140625" style="4"/>
    <col min="4354" max="4354" width="4" style="4" bestFit="1" customWidth="1"/>
    <col min="4355" max="4355" width="19.85546875" style="4" bestFit="1" customWidth="1"/>
    <col min="4356" max="4356" width="23.140625" style="4" bestFit="1" customWidth="1"/>
    <col min="4357" max="4357" width="23.42578125" style="4" bestFit="1" customWidth="1"/>
    <col min="4358" max="4358" width="25.28515625" style="4" bestFit="1" customWidth="1"/>
    <col min="4359" max="4359" width="4.85546875" style="4" customWidth="1"/>
    <col min="4360" max="4360" width="94.42578125" style="4" bestFit="1" customWidth="1"/>
    <col min="4361" max="4361" width="29.5703125" style="4" bestFit="1" customWidth="1"/>
    <col min="4362" max="4609" width="9.140625" style="4"/>
    <col min="4610" max="4610" width="4" style="4" bestFit="1" customWidth="1"/>
    <col min="4611" max="4611" width="19.85546875" style="4" bestFit="1" customWidth="1"/>
    <col min="4612" max="4612" width="23.140625" style="4" bestFit="1" customWidth="1"/>
    <col min="4613" max="4613" width="23.42578125" style="4" bestFit="1" customWidth="1"/>
    <col min="4614" max="4614" width="25.28515625" style="4" bestFit="1" customWidth="1"/>
    <col min="4615" max="4615" width="4.85546875" style="4" customWidth="1"/>
    <col min="4616" max="4616" width="94.42578125" style="4" bestFit="1" customWidth="1"/>
    <col min="4617" max="4617" width="29.5703125" style="4" bestFit="1" customWidth="1"/>
    <col min="4618" max="4865" width="9.140625" style="4"/>
    <col min="4866" max="4866" width="4" style="4" bestFit="1" customWidth="1"/>
    <col min="4867" max="4867" width="19.85546875" style="4" bestFit="1" customWidth="1"/>
    <col min="4868" max="4868" width="23.140625" style="4" bestFit="1" customWidth="1"/>
    <col min="4869" max="4869" width="23.42578125" style="4" bestFit="1" customWidth="1"/>
    <col min="4870" max="4870" width="25.28515625" style="4" bestFit="1" customWidth="1"/>
    <col min="4871" max="4871" width="4.85546875" style="4" customWidth="1"/>
    <col min="4872" max="4872" width="94.42578125" style="4" bestFit="1" customWidth="1"/>
    <col min="4873" max="4873" width="29.5703125" style="4" bestFit="1" customWidth="1"/>
    <col min="4874" max="5121" width="9.140625" style="4"/>
    <col min="5122" max="5122" width="4" style="4" bestFit="1" customWidth="1"/>
    <col min="5123" max="5123" width="19.85546875" style="4" bestFit="1" customWidth="1"/>
    <col min="5124" max="5124" width="23.140625" style="4" bestFit="1" customWidth="1"/>
    <col min="5125" max="5125" width="23.42578125" style="4" bestFit="1" customWidth="1"/>
    <col min="5126" max="5126" width="25.28515625" style="4" bestFit="1" customWidth="1"/>
    <col min="5127" max="5127" width="4.85546875" style="4" customWidth="1"/>
    <col min="5128" max="5128" width="94.42578125" style="4" bestFit="1" customWidth="1"/>
    <col min="5129" max="5129" width="29.5703125" style="4" bestFit="1" customWidth="1"/>
    <col min="5130" max="5377" width="9.140625" style="4"/>
    <col min="5378" max="5378" width="4" style="4" bestFit="1" customWidth="1"/>
    <col min="5379" max="5379" width="19.85546875" style="4" bestFit="1" customWidth="1"/>
    <col min="5380" max="5380" width="23.140625" style="4" bestFit="1" customWidth="1"/>
    <col min="5381" max="5381" width="23.42578125" style="4" bestFit="1" customWidth="1"/>
    <col min="5382" max="5382" width="25.28515625" style="4" bestFit="1" customWidth="1"/>
    <col min="5383" max="5383" width="4.85546875" style="4" customWidth="1"/>
    <col min="5384" max="5384" width="94.42578125" style="4" bestFit="1" customWidth="1"/>
    <col min="5385" max="5385" width="29.5703125" style="4" bestFit="1" customWidth="1"/>
    <col min="5386" max="5633" width="9.140625" style="4"/>
    <col min="5634" max="5634" width="4" style="4" bestFit="1" customWidth="1"/>
    <col min="5635" max="5635" width="19.85546875" style="4" bestFit="1" customWidth="1"/>
    <col min="5636" max="5636" width="23.140625" style="4" bestFit="1" customWidth="1"/>
    <col min="5637" max="5637" width="23.42578125" style="4" bestFit="1" customWidth="1"/>
    <col min="5638" max="5638" width="25.28515625" style="4" bestFit="1" customWidth="1"/>
    <col min="5639" max="5639" width="4.85546875" style="4" customWidth="1"/>
    <col min="5640" max="5640" width="94.42578125" style="4" bestFit="1" customWidth="1"/>
    <col min="5641" max="5641" width="29.5703125" style="4" bestFit="1" customWidth="1"/>
    <col min="5642" max="5889" width="9.140625" style="4"/>
    <col min="5890" max="5890" width="4" style="4" bestFit="1" customWidth="1"/>
    <col min="5891" max="5891" width="19.85546875" style="4" bestFit="1" customWidth="1"/>
    <col min="5892" max="5892" width="23.140625" style="4" bestFit="1" customWidth="1"/>
    <col min="5893" max="5893" width="23.42578125" style="4" bestFit="1" customWidth="1"/>
    <col min="5894" max="5894" width="25.28515625" style="4" bestFit="1" customWidth="1"/>
    <col min="5895" max="5895" width="4.85546875" style="4" customWidth="1"/>
    <col min="5896" max="5896" width="94.42578125" style="4" bestFit="1" customWidth="1"/>
    <col min="5897" max="5897" width="29.5703125" style="4" bestFit="1" customWidth="1"/>
    <col min="5898" max="6145" width="9.140625" style="4"/>
    <col min="6146" max="6146" width="4" style="4" bestFit="1" customWidth="1"/>
    <col min="6147" max="6147" width="19.85546875" style="4" bestFit="1" customWidth="1"/>
    <col min="6148" max="6148" width="23.140625" style="4" bestFit="1" customWidth="1"/>
    <col min="6149" max="6149" width="23.42578125" style="4" bestFit="1" customWidth="1"/>
    <col min="6150" max="6150" width="25.28515625" style="4" bestFit="1" customWidth="1"/>
    <col min="6151" max="6151" width="4.85546875" style="4" customWidth="1"/>
    <col min="6152" max="6152" width="94.42578125" style="4" bestFit="1" customWidth="1"/>
    <col min="6153" max="6153" width="29.5703125" style="4" bestFit="1" customWidth="1"/>
    <col min="6154" max="6401" width="9.140625" style="4"/>
    <col min="6402" max="6402" width="4" style="4" bestFit="1" customWidth="1"/>
    <col min="6403" max="6403" width="19.85546875" style="4" bestFit="1" customWidth="1"/>
    <col min="6404" max="6404" width="23.140625" style="4" bestFit="1" customWidth="1"/>
    <col min="6405" max="6405" width="23.42578125" style="4" bestFit="1" customWidth="1"/>
    <col min="6406" max="6406" width="25.28515625" style="4" bestFit="1" customWidth="1"/>
    <col min="6407" max="6407" width="4.85546875" style="4" customWidth="1"/>
    <col min="6408" max="6408" width="94.42578125" style="4" bestFit="1" customWidth="1"/>
    <col min="6409" max="6409" width="29.5703125" style="4" bestFit="1" customWidth="1"/>
    <col min="6410" max="6657" width="9.140625" style="4"/>
    <col min="6658" max="6658" width="4" style="4" bestFit="1" customWidth="1"/>
    <col min="6659" max="6659" width="19.85546875" style="4" bestFit="1" customWidth="1"/>
    <col min="6660" max="6660" width="23.140625" style="4" bestFit="1" customWidth="1"/>
    <col min="6661" max="6661" width="23.42578125" style="4" bestFit="1" customWidth="1"/>
    <col min="6662" max="6662" width="25.28515625" style="4" bestFit="1" customWidth="1"/>
    <col min="6663" max="6663" width="4.85546875" style="4" customWidth="1"/>
    <col min="6664" max="6664" width="94.42578125" style="4" bestFit="1" customWidth="1"/>
    <col min="6665" max="6665" width="29.5703125" style="4" bestFit="1" customWidth="1"/>
    <col min="6666" max="6913" width="9.140625" style="4"/>
    <col min="6914" max="6914" width="4" style="4" bestFit="1" customWidth="1"/>
    <col min="6915" max="6915" width="19.85546875" style="4" bestFit="1" customWidth="1"/>
    <col min="6916" max="6916" width="23.140625" style="4" bestFit="1" customWidth="1"/>
    <col min="6917" max="6917" width="23.42578125" style="4" bestFit="1" customWidth="1"/>
    <col min="6918" max="6918" width="25.28515625" style="4" bestFit="1" customWidth="1"/>
    <col min="6919" max="6919" width="4.85546875" style="4" customWidth="1"/>
    <col min="6920" max="6920" width="94.42578125" style="4" bestFit="1" customWidth="1"/>
    <col min="6921" max="6921" width="29.5703125" style="4" bestFit="1" customWidth="1"/>
    <col min="6922" max="7169" width="9.140625" style="4"/>
    <col min="7170" max="7170" width="4" style="4" bestFit="1" customWidth="1"/>
    <col min="7171" max="7171" width="19.85546875" style="4" bestFit="1" customWidth="1"/>
    <col min="7172" max="7172" width="23.140625" style="4" bestFit="1" customWidth="1"/>
    <col min="7173" max="7173" width="23.42578125" style="4" bestFit="1" customWidth="1"/>
    <col min="7174" max="7174" width="25.28515625" style="4" bestFit="1" customWidth="1"/>
    <col min="7175" max="7175" width="4.85546875" style="4" customWidth="1"/>
    <col min="7176" max="7176" width="94.42578125" style="4" bestFit="1" customWidth="1"/>
    <col min="7177" max="7177" width="29.5703125" style="4" bestFit="1" customWidth="1"/>
    <col min="7178" max="7425" width="9.140625" style="4"/>
    <col min="7426" max="7426" width="4" style="4" bestFit="1" customWidth="1"/>
    <col min="7427" max="7427" width="19.85546875" style="4" bestFit="1" customWidth="1"/>
    <col min="7428" max="7428" width="23.140625" style="4" bestFit="1" customWidth="1"/>
    <col min="7429" max="7429" width="23.42578125" style="4" bestFit="1" customWidth="1"/>
    <col min="7430" max="7430" width="25.28515625" style="4" bestFit="1" customWidth="1"/>
    <col min="7431" max="7431" width="4.85546875" style="4" customWidth="1"/>
    <col min="7432" max="7432" width="94.42578125" style="4" bestFit="1" customWidth="1"/>
    <col min="7433" max="7433" width="29.5703125" style="4" bestFit="1" customWidth="1"/>
    <col min="7434" max="7681" width="9.140625" style="4"/>
    <col min="7682" max="7682" width="4" style="4" bestFit="1" customWidth="1"/>
    <col min="7683" max="7683" width="19.85546875" style="4" bestFit="1" customWidth="1"/>
    <col min="7684" max="7684" width="23.140625" style="4" bestFit="1" customWidth="1"/>
    <col min="7685" max="7685" width="23.42578125" style="4" bestFit="1" customWidth="1"/>
    <col min="7686" max="7686" width="25.28515625" style="4" bestFit="1" customWidth="1"/>
    <col min="7687" max="7687" width="4.85546875" style="4" customWidth="1"/>
    <col min="7688" max="7688" width="94.42578125" style="4" bestFit="1" customWidth="1"/>
    <col min="7689" max="7689" width="29.5703125" style="4" bestFit="1" customWidth="1"/>
    <col min="7690" max="7937" width="9.140625" style="4"/>
    <col min="7938" max="7938" width="4" style="4" bestFit="1" customWidth="1"/>
    <col min="7939" max="7939" width="19.85546875" style="4" bestFit="1" customWidth="1"/>
    <col min="7940" max="7940" width="23.140625" style="4" bestFit="1" customWidth="1"/>
    <col min="7941" max="7941" width="23.42578125" style="4" bestFit="1" customWidth="1"/>
    <col min="7942" max="7942" width="25.28515625" style="4" bestFit="1" customWidth="1"/>
    <col min="7943" max="7943" width="4.85546875" style="4" customWidth="1"/>
    <col min="7944" max="7944" width="94.42578125" style="4" bestFit="1" customWidth="1"/>
    <col min="7945" max="7945" width="29.5703125" style="4" bestFit="1" customWidth="1"/>
    <col min="7946" max="8193" width="9.140625" style="4"/>
    <col min="8194" max="8194" width="4" style="4" bestFit="1" customWidth="1"/>
    <col min="8195" max="8195" width="19.85546875" style="4" bestFit="1" customWidth="1"/>
    <col min="8196" max="8196" width="23.140625" style="4" bestFit="1" customWidth="1"/>
    <col min="8197" max="8197" width="23.42578125" style="4" bestFit="1" customWidth="1"/>
    <col min="8198" max="8198" width="25.28515625" style="4" bestFit="1" customWidth="1"/>
    <col min="8199" max="8199" width="4.85546875" style="4" customWidth="1"/>
    <col min="8200" max="8200" width="94.42578125" style="4" bestFit="1" customWidth="1"/>
    <col min="8201" max="8201" width="29.5703125" style="4" bestFit="1" customWidth="1"/>
    <col min="8202" max="8449" width="9.140625" style="4"/>
    <col min="8450" max="8450" width="4" style="4" bestFit="1" customWidth="1"/>
    <col min="8451" max="8451" width="19.85546875" style="4" bestFit="1" customWidth="1"/>
    <col min="8452" max="8452" width="23.140625" style="4" bestFit="1" customWidth="1"/>
    <col min="8453" max="8453" width="23.42578125" style="4" bestFit="1" customWidth="1"/>
    <col min="8454" max="8454" width="25.28515625" style="4" bestFit="1" customWidth="1"/>
    <col min="8455" max="8455" width="4.85546875" style="4" customWidth="1"/>
    <col min="8456" max="8456" width="94.42578125" style="4" bestFit="1" customWidth="1"/>
    <col min="8457" max="8457" width="29.5703125" style="4" bestFit="1" customWidth="1"/>
    <col min="8458" max="8705" width="9.140625" style="4"/>
    <col min="8706" max="8706" width="4" style="4" bestFit="1" customWidth="1"/>
    <col min="8707" max="8707" width="19.85546875" style="4" bestFit="1" customWidth="1"/>
    <col min="8708" max="8708" width="23.140625" style="4" bestFit="1" customWidth="1"/>
    <col min="8709" max="8709" width="23.42578125" style="4" bestFit="1" customWidth="1"/>
    <col min="8710" max="8710" width="25.28515625" style="4" bestFit="1" customWidth="1"/>
    <col min="8711" max="8711" width="4.85546875" style="4" customWidth="1"/>
    <col min="8712" max="8712" width="94.42578125" style="4" bestFit="1" customWidth="1"/>
    <col min="8713" max="8713" width="29.5703125" style="4" bestFit="1" customWidth="1"/>
    <col min="8714" max="8961" width="9.140625" style="4"/>
    <col min="8962" max="8962" width="4" style="4" bestFit="1" customWidth="1"/>
    <col min="8963" max="8963" width="19.85546875" style="4" bestFit="1" customWidth="1"/>
    <col min="8964" max="8964" width="23.140625" style="4" bestFit="1" customWidth="1"/>
    <col min="8965" max="8965" width="23.42578125" style="4" bestFit="1" customWidth="1"/>
    <col min="8966" max="8966" width="25.28515625" style="4" bestFit="1" customWidth="1"/>
    <col min="8967" max="8967" width="4.85546875" style="4" customWidth="1"/>
    <col min="8968" max="8968" width="94.42578125" style="4" bestFit="1" customWidth="1"/>
    <col min="8969" max="8969" width="29.5703125" style="4" bestFit="1" customWidth="1"/>
    <col min="8970" max="9217" width="9.140625" style="4"/>
    <col min="9218" max="9218" width="4" style="4" bestFit="1" customWidth="1"/>
    <col min="9219" max="9219" width="19.85546875" style="4" bestFit="1" customWidth="1"/>
    <col min="9220" max="9220" width="23.140625" style="4" bestFit="1" customWidth="1"/>
    <col min="9221" max="9221" width="23.42578125" style="4" bestFit="1" customWidth="1"/>
    <col min="9222" max="9222" width="25.28515625" style="4" bestFit="1" customWidth="1"/>
    <col min="9223" max="9223" width="4.85546875" style="4" customWidth="1"/>
    <col min="9224" max="9224" width="94.42578125" style="4" bestFit="1" customWidth="1"/>
    <col min="9225" max="9225" width="29.5703125" style="4" bestFit="1" customWidth="1"/>
    <col min="9226" max="9473" width="9.140625" style="4"/>
    <col min="9474" max="9474" width="4" style="4" bestFit="1" customWidth="1"/>
    <col min="9475" max="9475" width="19.85546875" style="4" bestFit="1" customWidth="1"/>
    <col min="9476" max="9476" width="23.140625" style="4" bestFit="1" customWidth="1"/>
    <col min="9477" max="9477" width="23.42578125" style="4" bestFit="1" customWidth="1"/>
    <col min="9478" max="9478" width="25.28515625" style="4" bestFit="1" customWidth="1"/>
    <col min="9479" max="9479" width="4.85546875" style="4" customWidth="1"/>
    <col min="9480" max="9480" width="94.42578125" style="4" bestFit="1" customWidth="1"/>
    <col min="9481" max="9481" width="29.5703125" style="4" bestFit="1" customWidth="1"/>
    <col min="9482" max="9729" width="9.140625" style="4"/>
    <col min="9730" max="9730" width="4" style="4" bestFit="1" customWidth="1"/>
    <col min="9731" max="9731" width="19.85546875" style="4" bestFit="1" customWidth="1"/>
    <col min="9732" max="9732" width="23.140625" style="4" bestFit="1" customWidth="1"/>
    <col min="9733" max="9733" width="23.42578125" style="4" bestFit="1" customWidth="1"/>
    <col min="9734" max="9734" width="25.28515625" style="4" bestFit="1" customWidth="1"/>
    <col min="9735" max="9735" width="4.85546875" style="4" customWidth="1"/>
    <col min="9736" max="9736" width="94.42578125" style="4" bestFit="1" customWidth="1"/>
    <col min="9737" max="9737" width="29.5703125" style="4" bestFit="1" customWidth="1"/>
    <col min="9738" max="9985" width="9.140625" style="4"/>
    <col min="9986" max="9986" width="4" style="4" bestFit="1" customWidth="1"/>
    <col min="9987" max="9987" width="19.85546875" style="4" bestFit="1" customWidth="1"/>
    <col min="9988" max="9988" width="23.140625" style="4" bestFit="1" customWidth="1"/>
    <col min="9989" max="9989" width="23.42578125" style="4" bestFit="1" customWidth="1"/>
    <col min="9990" max="9990" width="25.28515625" style="4" bestFit="1" customWidth="1"/>
    <col min="9991" max="9991" width="4.85546875" style="4" customWidth="1"/>
    <col min="9992" max="9992" width="94.42578125" style="4" bestFit="1" customWidth="1"/>
    <col min="9993" max="9993" width="29.5703125" style="4" bestFit="1" customWidth="1"/>
    <col min="9994" max="10241" width="9.140625" style="4"/>
    <col min="10242" max="10242" width="4" style="4" bestFit="1" customWidth="1"/>
    <col min="10243" max="10243" width="19.85546875" style="4" bestFit="1" customWidth="1"/>
    <col min="10244" max="10244" width="23.140625" style="4" bestFit="1" customWidth="1"/>
    <col min="10245" max="10245" width="23.42578125" style="4" bestFit="1" customWidth="1"/>
    <col min="10246" max="10246" width="25.28515625" style="4" bestFit="1" customWidth="1"/>
    <col min="10247" max="10247" width="4.85546875" style="4" customWidth="1"/>
    <col min="10248" max="10248" width="94.42578125" style="4" bestFit="1" customWidth="1"/>
    <col min="10249" max="10249" width="29.5703125" style="4" bestFit="1" customWidth="1"/>
    <col min="10250" max="10497" width="9.140625" style="4"/>
    <col min="10498" max="10498" width="4" style="4" bestFit="1" customWidth="1"/>
    <col min="10499" max="10499" width="19.85546875" style="4" bestFit="1" customWidth="1"/>
    <col min="10500" max="10500" width="23.140625" style="4" bestFit="1" customWidth="1"/>
    <col min="10501" max="10501" width="23.42578125" style="4" bestFit="1" customWidth="1"/>
    <col min="10502" max="10502" width="25.28515625" style="4" bestFit="1" customWidth="1"/>
    <col min="10503" max="10503" width="4.85546875" style="4" customWidth="1"/>
    <col min="10504" max="10504" width="94.42578125" style="4" bestFit="1" customWidth="1"/>
    <col min="10505" max="10505" width="29.5703125" style="4" bestFit="1" customWidth="1"/>
    <col min="10506" max="10753" width="9.140625" style="4"/>
    <col min="10754" max="10754" width="4" style="4" bestFit="1" customWidth="1"/>
    <col min="10755" max="10755" width="19.85546875" style="4" bestFit="1" customWidth="1"/>
    <col min="10756" max="10756" width="23.140625" style="4" bestFit="1" customWidth="1"/>
    <col min="10757" max="10757" width="23.42578125" style="4" bestFit="1" customWidth="1"/>
    <col min="10758" max="10758" width="25.28515625" style="4" bestFit="1" customWidth="1"/>
    <col min="10759" max="10759" width="4.85546875" style="4" customWidth="1"/>
    <col min="10760" max="10760" width="94.42578125" style="4" bestFit="1" customWidth="1"/>
    <col min="10761" max="10761" width="29.5703125" style="4" bestFit="1" customWidth="1"/>
    <col min="10762" max="11009" width="9.140625" style="4"/>
    <col min="11010" max="11010" width="4" style="4" bestFit="1" customWidth="1"/>
    <col min="11011" max="11011" width="19.85546875" style="4" bestFit="1" customWidth="1"/>
    <col min="11012" max="11012" width="23.140625" style="4" bestFit="1" customWidth="1"/>
    <col min="11013" max="11013" width="23.42578125" style="4" bestFit="1" customWidth="1"/>
    <col min="11014" max="11014" width="25.28515625" style="4" bestFit="1" customWidth="1"/>
    <col min="11015" max="11015" width="4.85546875" style="4" customWidth="1"/>
    <col min="11016" max="11016" width="94.42578125" style="4" bestFit="1" customWidth="1"/>
    <col min="11017" max="11017" width="29.5703125" style="4" bestFit="1" customWidth="1"/>
    <col min="11018" max="11265" width="9.140625" style="4"/>
    <col min="11266" max="11266" width="4" style="4" bestFit="1" customWidth="1"/>
    <col min="11267" max="11267" width="19.85546875" style="4" bestFit="1" customWidth="1"/>
    <col min="11268" max="11268" width="23.140625" style="4" bestFit="1" customWidth="1"/>
    <col min="11269" max="11269" width="23.42578125" style="4" bestFit="1" customWidth="1"/>
    <col min="11270" max="11270" width="25.28515625" style="4" bestFit="1" customWidth="1"/>
    <col min="11271" max="11271" width="4.85546875" style="4" customWidth="1"/>
    <col min="11272" max="11272" width="94.42578125" style="4" bestFit="1" customWidth="1"/>
    <col min="11273" max="11273" width="29.5703125" style="4" bestFit="1" customWidth="1"/>
    <col min="11274" max="11521" width="9.140625" style="4"/>
    <col min="11522" max="11522" width="4" style="4" bestFit="1" customWidth="1"/>
    <col min="11523" max="11523" width="19.85546875" style="4" bestFit="1" customWidth="1"/>
    <col min="11524" max="11524" width="23.140625" style="4" bestFit="1" customWidth="1"/>
    <col min="11525" max="11525" width="23.42578125" style="4" bestFit="1" customWidth="1"/>
    <col min="11526" max="11526" width="25.28515625" style="4" bestFit="1" customWidth="1"/>
    <col min="11527" max="11527" width="4.85546875" style="4" customWidth="1"/>
    <col min="11528" max="11528" width="94.42578125" style="4" bestFit="1" customWidth="1"/>
    <col min="11529" max="11529" width="29.5703125" style="4" bestFit="1" customWidth="1"/>
    <col min="11530" max="11777" width="9.140625" style="4"/>
    <col min="11778" max="11778" width="4" style="4" bestFit="1" customWidth="1"/>
    <col min="11779" max="11779" width="19.85546875" style="4" bestFit="1" customWidth="1"/>
    <col min="11780" max="11780" width="23.140625" style="4" bestFit="1" customWidth="1"/>
    <col min="11781" max="11781" width="23.42578125" style="4" bestFit="1" customWidth="1"/>
    <col min="11782" max="11782" width="25.28515625" style="4" bestFit="1" customWidth="1"/>
    <col min="11783" max="11783" width="4.85546875" style="4" customWidth="1"/>
    <col min="11784" max="11784" width="94.42578125" style="4" bestFit="1" customWidth="1"/>
    <col min="11785" max="11785" width="29.5703125" style="4" bestFit="1" customWidth="1"/>
    <col min="11786" max="12033" width="9.140625" style="4"/>
    <col min="12034" max="12034" width="4" style="4" bestFit="1" customWidth="1"/>
    <col min="12035" max="12035" width="19.85546875" style="4" bestFit="1" customWidth="1"/>
    <col min="12036" max="12036" width="23.140625" style="4" bestFit="1" customWidth="1"/>
    <col min="12037" max="12037" width="23.42578125" style="4" bestFit="1" customWidth="1"/>
    <col min="12038" max="12038" width="25.28515625" style="4" bestFit="1" customWidth="1"/>
    <col min="12039" max="12039" width="4.85546875" style="4" customWidth="1"/>
    <col min="12040" max="12040" width="94.42578125" style="4" bestFit="1" customWidth="1"/>
    <col min="12041" max="12041" width="29.5703125" style="4" bestFit="1" customWidth="1"/>
    <col min="12042" max="12289" width="9.140625" style="4"/>
    <col min="12290" max="12290" width="4" style="4" bestFit="1" customWidth="1"/>
    <col min="12291" max="12291" width="19.85546875" style="4" bestFit="1" customWidth="1"/>
    <col min="12292" max="12292" width="23.140625" style="4" bestFit="1" customWidth="1"/>
    <col min="12293" max="12293" width="23.42578125" style="4" bestFit="1" customWidth="1"/>
    <col min="12294" max="12294" width="25.28515625" style="4" bestFit="1" customWidth="1"/>
    <col min="12295" max="12295" width="4.85546875" style="4" customWidth="1"/>
    <col min="12296" max="12296" width="94.42578125" style="4" bestFit="1" customWidth="1"/>
    <col min="12297" max="12297" width="29.5703125" style="4" bestFit="1" customWidth="1"/>
    <col min="12298" max="12545" width="9.140625" style="4"/>
    <col min="12546" max="12546" width="4" style="4" bestFit="1" customWidth="1"/>
    <col min="12547" max="12547" width="19.85546875" style="4" bestFit="1" customWidth="1"/>
    <col min="12548" max="12548" width="23.140625" style="4" bestFit="1" customWidth="1"/>
    <col min="12549" max="12549" width="23.42578125" style="4" bestFit="1" customWidth="1"/>
    <col min="12550" max="12550" width="25.28515625" style="4" bestFit="1" customWidth="1"/>
    <col min="12551" max="12551" width="4.85546875" style="4" customWidth="1"/>
    <col min="12552" max="12552" width="94.42578125" style="4" bestFit="1" customWidth="1"/>
    <col min="12553" max="12553" width="29.5703125" style="4" bestFit="1" customWidth="1"/>
    <col min="12554" max="12801" width="9.140625" style="4"/>
    <col min="12802" max="12802" width="4" style="4" bestFit="1" customWidth="1"/>
    <col min="12803" max="12803" width="19.85546875" style="4" bestFit="1" customWidth="1"/>
    <col min="12804" max="12804" width="23.140625" style="4" bestFit="1" customWidth="1"/>
    <col min="12805" max="12805" width="23.42578125" style="4" bestFit="1" customWidth="1"/>
    <col min="12806" max="12806" width="25.28515625" style="4" bestFit="1" customWidth="1"/>
    <col min="12807" max="12807" width="4.85546875" style="4" customWidth="1"/>
    <col min="12808" max="12808" width="94.42578125" style="4" bestFit="1" customWidth="1"/>
    <col min="12809" max="12809" width="29.5703125" style="4" bestFit="1" customWidth="1"/>
    <col min="12810" max="13057" width="9.140625" style="4"/>
    <col min="13058" max="13058" width="4" style="4" bestFit="1" customWidth="1"/>
    <col min="13059" max="13059" width="19.85546875" style="4" bestFit="1" customWidth="1"/>
    <col min="13060" max="13060" width="23.140625" style="4" bestFit="1" customWidth="1"/>
    <col min="13061" max="13061" width="23.42578125" style="4" bestFit="1" customWidth="1"/>
    <col min="13062" max="13062" width="25.28515625" style="4" bestFit="1" customWidth="1"/>
    <col min="13063" max="13063" width="4.85546875" style="4" customWidth="1"/>
    <col min="13064" max="13064" width="94.42578125" style="4" bestFit="1" customWidth="1"/>
    <col min="13065" max="13065" width="29.5703125" style="4" bestFit="1" customWidth="1"/>
    <col min="13066" max="13313" width="9.140625" style="4"/>
    <col min="13314" max="13314" width="4" style="4" bestFit="1" customWidth="1"/>
    <col min="13315" max="13315" width="19.85546875" style="4" bestFit="1" customWidth="1"/>
    <col min="13316" max="13316" width="23.140625" style="4" bestFit="1" customWidth="1"/>
    <col min="13317" max="13317" width="23.42578125" style="4" bestFit="1" customWidth="1"/>
    <col min="13318" max="13318" width="25.28515625" style="4" bestFit="1" customWidth="1"/>
    <col min="13319" max="13319" width="4.85546875" style="4" customWidth="1"/>
    <col min="13320" max="13320" width="94.42578125" style="4" bestFit="1" customWidth="1"/>
    <col min="13321" max="13321" width="29.5703125" style="4" bestFit="1" customWidth="1"/>
    <col min="13322" max="13569" width="9.140625" style="4"/>
    <col min="13570" max="13570" width="4" style="4" bestFit="1" customWidth="1"/>
    <col min="13571" max="13571" width="19.85546875" style="4" bestFit="1" customWidth="1"/>
    <col min="13572" max="13572" width="23.140625" style="4" bestFit="1" customWidth="1"/>
    <col min="13573" max="13573" width="23.42578125" style="4" bestFit="1" customWidth="1"/>
    <col min="13574" max="13574" width="25.28515625" style="4" bestFit="1" customWidth="1"/>
    <col min="13575" max="13575" width="4.85546875" style="4" customWidth="1"/>
    <col min="13576" max="13576" width="94.42578125" style="4" bestFit="1" customWidth="1"/>
    <col min="13577" max="13577" width="29.5703125" style="4" bestFit="1" customWidth="1"/>
    <col min="13578" max="13825" width="9.140625" style="4"/>
    <col min="13826" max="13826" width="4" style="4" bestFit="1" customWidth="1"/>
    <col min="13827" max="13827" width="19.85546875" style="4" bestFit="1" customWidth="1"/>
    <col min="13828" max="13828" width="23.140625" style="4" bestFit="1" customWidth="1"/>
    <col min="13829" max="13829" width="23.42578125" style="4" bestFit="1" customWidth="1"/>
    <col min="13830" max="13830" width="25.28515625" style="4" bestFit="1" customWidth="1"/>
    <col min="13831" max="13831" width="4.85546875" style="4" customWidth="1"/>
    <col min="13832" max="13832" width="94.42578125" style="4" bestFit="1" customWidth="1"/>
    <col min="13833" max="13833" width="29.5703125" style="4" bestFit="1" customWidth="1"/>
    <col min="13834" max="14081" width="9.140625" style="4"/>
    <col min="14082" max="14082" width="4" style="4" bestFit="1" customWidth="1"/>
    <col min="14083" max="14083" width="19.85546875" style="4" bestFit="1" customWidth="1"/>
    <col min="14084" max="14084" width="23.140625" style="4" bestFit="1" customWidth="1"/>
    <col min="14085" max="14085" width="23.42578125" style="4" bestFit="1" customWidth="1"/>
    <col min="14086" max="14086" width="25.28515625" style="4" bestFit="1" customWidth="1"/>
    <col min="14087" max="14087" width="4.85546875" style="4" customWidth="1"/>
    <col min="14088" max="14088" width="94.42578125" style="4" bestFit="1" customWidth="1"/>
    <col min="14089" max="14089" width="29.5703125" style="4" bestFit="1" customWidth="1"/>
    <col min="14090" max="14337" width="9.140625" style="4"/>
    <col min="14338" max="14338" width="4" style="4" bestFit="1" customWidth="1"/>
    <col min="14339" max="14339" width="19.85546875" style="4" bestFit="1" customWidth="1"/>
    <col min="14340" max="14340" width="23.140625" style="4" bestFit="1" customWidth="1"/>
    <col min="14341" max="14341" width="23.42578125" style="4" bestFit="1" customWidth="1"/>
    <col min="14342" max="14342" width="25.28515625" style="4" bestFit="1" customWidth="1"/>
    <col min="14343" max="14343" width="4.85546875" style="4" customWidth="1"/>
    <col min="14344" max="14344" width="94.42578125" style="4" bestFit="1" customWidth="1"/>
    <col min="14345" max="14345" width="29.5703125" style="4" bestFit="1" customWidth="1"/>
    <col min="14346" max="14593" width="9.140625" style="4"/>
    <col min="14594" max="14594" width="4" style="4" bestFit="1" customWidth="1"/>
    <col min="14595" max="14595" width="19.85546875" style="4" bestFit="1" customWidth="1"/>
    <col min="14596" max="14596" width="23.140625" style="4" bestFit="1" customWidth="1"/>
    <col min="14597" max="14597" width="23.42578125" style="4" bestFit="1" customWidth="1"/>
    <col min="14598" max="14598" width="25.28515625" style="4" bestFit="1" customWidth="1"/>
    <col min="14599" max="14599" width="4.85546875" style="4" customWidth="1"/>
    <col min="14600" max="14600" width="94.42578125" style="4" bestFit="1" customWidth="1"/>
    <col min="14601" max="14601" width="29.5703125" style="4" bestFit="1" customWidth="1"/>
    <col min="14602" max="14849" width="9.140625" style="4"/>
    <col min="14850" max="14850" width="4" style="4" bestFit="1" customWidth="1"/>
    <col min="14851" max="14851" width="19.85546875" style="4" bestFit="1" customWidth="1"/>
    <col min="14852" max="14852" width="23.140625" style="4" bestFit="1" customWidth="1"/>
    <col min="14853" max="14853" width="23.42578125" style="4" bestFit="1" customWidth="1"/>
    <col min="14854" max="14854" width="25.28515625" style="4" bestFit="1" customWidth="1"/>
    <col min="14855" max="14855" width="4.85546875" style="4" customWidth="1"/>
    <col min="14856" max="14856" width="94.42578125" style="4" bestFit="1" customWidth="1"/>
    <col min="14857" max="14857" width="29.5703125" style="4" bestFit="1" customWidth="1"/>
    <col min="14858" max="15105" width="9.140625" style="4"/>
    <col min="15106" max="15106" width="4" style="4" bestFit="1" customWidth="1"/>
    <col min="15107" max="15107" width="19.85546875" style="4" bestFit="1" customWidth="1"/>
    <col min="15108" max="15108" width="23.140625" style="4" bestFit="1" customWidth="1"/>
    <col min="15109" max="15109" width="23.42578125" style="4" bestFit="1" customWidth="1"/>
    <col min="15110" max="15110" width="25.28515625" style="4" bestFit="1" customWidth="1"/>
    <col min="15111" max="15111" width="4.85546875" style="4" customWidth="1"/>
    <col min="15112" max="15112" width="94.42578125" style="4" bestFit="1" customWidth="1"/>
    <col min="15113" max="15113" width="29.5703125" style="4" bestFit="1" customWidth="1"/>
    <col min="15114" max="15361" width="9.140625" style="4"/>
    <col min="15362" max="15362" width="4" style="4" bestFit="1" customWidth="1"/>
    <col min="15363" max="15363" width="19.85546875" style="4" bestFit="1" customWidth="1"/>
    <col min="15364" max="15364" width="23.140625" style="4" bestFit="1" customWidth="1"/>
    <col min="15365" max="15365" width="23.42578125" style="4" bestFit="1" customWidth="1"/>
    <col min="15366" max="15366" width="25.28515625" style="4" bestFit="1" customWidth="1"/>
    <col min="15367" max="15367" width="4.85546875" style="4" customWidth="1"/>
    <col min="15368" max="15368" width="94.42578125" style="4" bestFit="1" customWidth="1"/>
    <col min="15369" max="15369" width="29.5703125" style="4" bestFit="1" customWidth="1"/>
    <col min="15370" max="15617" width="9.140625" style="4"/>
    <col min="15618" max="15618" width="4" style="4" bestFit="1" customWidth="1"/>
    <col min="15619" max="15619" width="19.85546875" style="4" bestFit="1" customWidth="1"/>
    <col min="15620" max="15620" width="23.140625" style="4" bestFit="1" customWidth="1"/>
    <col min="15621" max="15621" width="23.42578125" style="4" bestFit="1" customWidth="1"/>
    <col min="15622" max="15622" width="25.28515625" style="4" bestFit="1" customWidth="1"/>
    <col min="15623" max="15623" width="4.85546875" style="4" customWidth="1"/>
    <col min="15624" max="15624" width="94.42578125" style="4" bestFit="1" customWidth="1"/>
    <col min="15625" max="15625" width="29.5703125" style="4" bestFit="1" customWidth="1"/>
    <col min="15626" max="15873" width="9.140625" style="4"/>
    <col min="15874" max="15874" width="4" style="4" bestFit="1" customWidth="1"/>
    <col min="15875" max="15875" width="19.85546875" style="4" bestFit="1" customWidth="1"/>
    <col min="15876" max="15876" width="23.140625" style="4" bestFit="1" customWidth="1"/>
    <col min="15877" max="15877" width="23.42578125" style="4" bestFit="1" customWidth="1"/>
    <col min="15878" max="15878" width="25.28515625" style="4" bestFit="1" customWidth="1"/>
    <col min="15879" max="15879" width="4.85546875" style="4" customWidth="1"/>
    <col min="15880" max="15880" width="94.42578125" style="4" bestFit="1" customWidth="1"/>
    <col min="15881" max="15881" width="29.5703125" style="4" bestFit="1" customWidth="1"/>
    <col min="15882" max="16129" width="9.140625" style="4"/>
    <col min="16130" max="16130" width="4" style="4" bestFit="1" customWidth="1"/>
    <col min="16131" max="16131" width="19.85546875" style="4" bestFit="1" customWidth="1"/>
    <col min="16132" max="16132" width="23.140625" style="4" bestFit="1" customWidth="1"/>
    <col min="16133" max="16133" width="23.42578125" style="4" bestFit="1" customWidth="1"/>
    <col min="16134" max="16134" width="25.28515625" style="4" bestFit="1" customWidth="1"/>
    <col min="16135" max="16135" width="4.85546875" style="4" customWidth="1"/>
    <col min="16136" max="16136" width="94.42578125" style="4" bestFit="1" customWidth="1"/>
    <col min="16137" max="16137" width="29.5703125" style="4" bestFit="1" customWidth="1"/>
    <col min="16138" max="16384" width="9.140625" style="4"/>
  </cols>
  <sheetData>
    <row r="1" spans="1:9" ht="30.75" customHeight="1" x14ac:dyDescent="0.25">
      <c r="A1" s="2" t="s">
        <v>342</v>
      </c>
      <c r="B1" s="14" t="s">
        <v>343</v>
      </c>
      <c r="C1" s="2" t="s">
        <v>344</v>
      </c>
      <c r="D1" s="2" t="s">
        <v>345</v>
      </c>
      <c r="E1" s="2" t="s">
        <v>346</v>
      </c>
      <c r="F1" s="2"/>
      <c r="G1" s="2" t="s">
        <v>347</v>
      </c>
      <c r="H1" s="18" t="s">
        <v>2397</v>
      </c>
      <c r="I1" s="3" t="s">
        <v>348</v>
      </c>
    </row>
    <row r="2" spans="1:9" ht="15.75" x14ac:dyDescent="0.25">
      <c r="A2" s="16">
        <v>1</v>
      </c>
      <c r="B2" s="15" t="s">
        <v>1</v>
      </c>
      <c r="C2" s="10" t="s">
        <v>2</v>
      </c>
      <c r="D2" s="9" t="s">
        <v>3</v>
      </c>
      <c r="E2" s="9" t="s">
        <v>4</v>
      </c>
      <c r="F2" s="8"/>
      <c r="G2" s="9" t="s">
        <v>0</v>
      </c>
      <c r="H2" s="19">
        <v>2018</v>
      </c>
    </row>
    <row r="3" spans="1:9" ht="15.75" x14ac:dyDescent="0.25">
      <c r="A3" s="8"/>
      <c r="B3" s="11"/>
      <c r="C3" s="10" t="s">
        <v>2</v>
      </c>
      <c r="D3" s="9" t="s">
        <v>3</v>
      </c>
      <c r="E3" s="9" t="s">
        <v>4</v>
      </c>
      <c r="F3" s="8"/>
      <c r="G3" s="9" t="s">
        <v>5</v>
      </c>
      <c r="H3" s="19">
        <v>2018</v>
      </c>
    </row>
    <row r="4" spans="1:9" ht="15.75" x14ac:dyDescent="0.25">
      <c r="A4" s="8"/>
      <c r="B4" s="11"/>
      <c r="C4" s="10" t="s">
        <v>2</v>
      </c>
      <c r="D4" s="9" t="s">
        <v>3</v>
      </c>
      <c r="E4" s="9" t="s">
        <v>4</v>
      </c>
      <c r="F4" s="8"/>
      <c r="G4" s="9" t="s">
        <v>5</v>
      </c>
      <c r="H4" s="19">
        <v>2018</v>
      </c>
    </row>
    <row r="5" spans="1:9" ht="15.75" x14ac:dyDescent="0.25">
      <c r="A5" s="8"/>
      <c r="B5" s="11"/>
      <c r="C5" s="10" t="s">
        <v>2</v>
      </c>
      <c r="D5" s="9" t="s">
        <v>3</v>
      </c>
      <c r="E5" s="9" t="s">
        <v>4</v>
      </c>
      <c r="F5" s="8"/>
      <c r="G5" s="9" t="s">
        <v>6</v>
      </c>
      <c r="H5" s="19">
        <v>2018</v>
      </c>
    </row>
    <row r="6" spans="1:9" ht="15.75" x14ac:dyDescent="0.25">
      <c r="A6" s="8"/>
      <c r="B6" s="11"/>
      <c r="C6" s="10" t="s">
        <v>2</v>
      </c>
      <c r="D6" s="9" t="s">
        <v>3</v>
      </c>
      <c r="E6" s="9" t="s">
        <v>4</v>
      </c>
      <c r="F6" s="8"/>
      <c r="G6" s="9" t="s">
        <v>7</v>
      </c>
      <c r="H6" s="19">
        <v>2018</v>
      </c>
    </row>
    <row r="7" spans="1:9" ht="15.75" x14ac:dyDescent="0.25">
      <c r="A7" s="8"/>
      <c r="B7" s="11"/>
      <c r="C7" s="10" t="s">
        <v>2</v>
      </c>
      <c r="D7" s="9" t="s">
        <v>3</v>
      </c>
      <c r="E7" s="9" t="s">
        <v>4</v>
      </c>
      <c r="F7" s="8"/>
      <c r="G7" s="9" t="s">
        <v>8</v>
      </c>
      <c r="H7" s="19">
        <v>2018</v>
      </c>
    </row>
    <row r="8" spans="1:9" ht="15.75" x14ac:dyDescent="0.25">
      <c r="A8" s="8"/>
      <c r="B8" s="11"/>
      <c r="C8" s="10" t="s">
        <v>2</v>
      </c>
      <c r="D8" s="9" t="s">
        <v>3</v>
      </c>
      <c r="E8" s="9" t="s">
        <v>4</v>
      </c>
      <c r="F8" s="8"/>
      <c r="G8" s="9" t="s">
        <v>9</v>
      </c>
      <c r="H8" s="19">
        <v>2018</v>
      </c>
    </row>
    <row r="9" spans="1:9" ht="15.75" x14ac:dyDescent="0.25">
      <c r="A9" s="8"/>
      <c r="B9" s="11"/>
      <c r="C9" s="10" t="s">
        <v>11</v>
      </c>
      <c r="D9" s="9" t="s">
        <v>12</v>
      </c>
      <c r="E9" s="9"/>
      <c r="F9" s="8"/>
      <c r="G9" s="9" t="s">
        <v>10</v>
      </c>
      <c r="H9" s="19">
        <v>2018</v>
      </c>
    </row>
    <row r="10" spans="1:9" ht="15.75" x14ac:dyDescent="0.25">
      <c r="A10" s="8"/>
      <c r="B10" s="11"/>
      <c r="C10" s="10" t="s">
        <v>14</v>
      </c>
      <c r="D10" s="9" t="s">
        <v>15</v>
      </c>
      <c r="E10" s="9" t="s">
        <v>16</v>
      </c>
      <c r="F10" s="8"/>
      <c r="G10" s="9" t="s">
        <v>13</v>
      </c>
      <c r="H10" s="19">
        <v>2018</v>
      </c>
    </row>
    <row r="11" spans="1:9" ht="15.75" x14ac:dyDescent="0.25">
      <c r="A11" s="8"/>
      <c r="B11" s="11"/>
      <c r="C11" s="10" t="s">
        <v>14</v>
      </c>
      <c r="D11" s="9" t="s">
        <v>15</v>
      </c>
      <c r="E11" s="9" t="s">
        <v>16</v>
      </c>
      <c r="F11" s="8"/>
      <c r="G11" s="9" t="s">
        <v>17</v>
      </c>
      <c r="H11" s="19">
        <v>2018</v>
      </c>
    </row>
    <row r="12" spans="1:9" ht="15.75" x14ac:dyDescent="0.25">
      <c r="A12" s="8"/>
      <c r="B12" s="11"/>
      <c r="C12" s="10" t="s">
        <v>20</v>
      </c>
      <c r="D12" s="9" t="s">
        <v>21</v>
      </c>
      <c r="E12" s="9" t="s">
        <v>22</v>
      </c>
      <c r="F12" s="8"/>
      <c r="G12" s="9" t="s">
        <v>19</v>
      </c>
      <c r="H12" s="19">
        <v>2018</v>
      </c>
    </row>
    <row r="13" spans="1:9" ht="15.75" x14ac:dyDescent="0.25">
      <c r="A13" s="8"/>
      <c r="B13" s="11"/>
      <c r="C13" s="10" t="s">
        <v>24</v>
      </c>
      <c r="D13" s="9" t="s">
        <v>25</v>
      </c>
      <c r="E13" s="9" t="s">
        <v>26</v>
      </c>
      <c r="F13" s="8"/>
      <c r="G13" s="9" t="s">
        <v>23</v>
      </c>
      <c r="H13" s="19">
        <v>2018</v>
      </c>
    </row>
    <row r="14" spans="1:9" ht="15.75" x14ac:dyDescent="0.25">
      <c r="A14" s="8"/>
      <c r="B14" s="11"/>
      <c r="C14" s="10" t="s">
        <v>28</v>
      </c>
      <c r="D14" s="9" t="s">
        <v>28</v>
      </c>
      <c r="E14" s="9" t="s">
        <v>29</v>
      </c>
      <c r="F14" s="8"/>
      <c r="G14" s="9" t="s">
        <v>27</v>
      </c>
      <c r="H14" s="19">
        <v>2018</v>
      </c>
    </row>
    <row r="15" spans="1:9" ht="15.75" x14ac:dyDescent="0.25">
      <c r="A15" s="8"/>
      <c r="B15" s="11"/>
      <c r="C15" s="10" t="s">
        <v>28</v>
      </c>
      <c r="D15" s="9" t="s">
        <v>28</v>
      </c>
      <c r="E15" s="9" t="s">
        <v>29</v>
      </c>
      <c r="F15" s="8"/>
      <c r="G15" s="9" t="s">
        <v>30</v>
      </c>
      <c r="H15" s="19">
        <v>2018</v>
      </c>
    </row>
    <row r="16" spans="1:9" ht="15.75" x14ac:dyDescent="0.25">
      <c r="A16" s="8"/>
      <c r="B16" s="11"/>
      <c r="C16" s="10" t="s">
        <v>28</v>
      </c>
      <c r="D16" s="9" t="s">
        <v>28</v>
      </c>
      <c r="E16" s="9" t="s">
        <v>32</v>
      </c>
      <c r="F16" s="8"/>
      <c r="G16" s="9" t="s">
        <v>31</v>
      </c>
      <c r="H16" s="19">
        <v>2018</v>
      </c>
    </row>
    <row r="17" spans="1:8" s="3" customFormat="1" ht="15.75" x14ac:dyDescent="0.25">
      <c r="A17" s="8"/>
      <c r="B17" s="11"/>
      <c r="C17" s="10" t="s">
        <v>2</v>
      </c>
      <c r="D17" s="9" t="s">
        <v>34</v>
      </c>
      <c r="E17" s="9" t="s">
        <v>35</v>
      </c>
      <c r="F17" s="8"/>
      <c r="G17" s="9" t="s">
        <v>33</v>
      </c>
      <c r="H17" s="19">
        <v>2018</v>
      </c>
    </row>
    <row r="18" spans="1:8" s="3" customFormat="1" ht="15.75" x14ac:dyDescent="0.25">
      <c r="A18" s="8"/>
      <c r="B18" s="11"/>
      <c r="C18" s="10" t="s">
        <v>2</v>
      </c>
      <c r="D18" s="9" t="s">
        <v>37</v>
      </c>
      <c r="E18" s="9"/>
      <c r="F18" s="8"/>
      <c r="G18" s="9" t="s">
        <v>36</v>
      </c>
      <c r="H18" s="19">
        <v>2018</v>
      </c>
    </row>
    <row r="19" spans="1:8" s="3" customFormat="1" ht="15.75" x14ac:dyDescent="0.25">
      <c r="A19" s="8"/>
      <c r="B19" s="11"/>
      <c r="C19" s="10" t="s">
        <v>39</v>
      </c>
      <c r="D19" s="9" t="s">
        <v>39</v>
      </c>
      <c r="E19" s="9" t="s">
        <v>40</v>
      </c>
      <c r="F19" s="8"/>
      <c r="G19" s="9" t="s">
        <v>38</v>
      </c>
      <c r="H19" s="19">
        <v>2018</v>
      </c>
    </row>
    <row r="20" spans="1:8" s="3" customFormat="1" ht="15.75" x14ac:dyDescent="0.25">
      <c r="A20" s="8"/>
      <c r="B20" s="11"/>
      <c r="C20" s="10" t="s">
        <v>39</v>
      </c>
      <c r="D20" s="9" t="s">
        <v>39</v>
      </c>
      <c r="E20" s="9" t="s">
        <v>42</v>
      </c>
      <c r="F20" s="8"/>
      <c r="G20" s="9" t="s">
        <v>41</v>
      </c>
      <c r="H20" s="19">
        <v>2018</v>
      </c>
    </row>
    <row r="21" spans="1:8" s="3" customFormat="1" ht="15.75" x14ac:dyDescent="0.25">
      <c r="A21" s="8"/>
      <c r="B21" s="11"/>
      <c r="C21" s="10" t="s">
        <v>39</v>
      </c>
      <c r="D21" s="9" t="s">
        <v>44</v>
      </c>
      <c r="E21" s="9"/>
      <c r="F21" s="8"/>
      <c r="G21" s="9" t="s">
        <v>43</v>
      </c>
      <c r="H21" s="19">
        <v>2018</v>
      </c>
    </row>
    <row r="22" spans="1:8" s="3" customFormat="1" ht="16.5" customHeight="1" x14ac:dyDescent="0.25">
      <c r="A22" s="16">
        <v>2</v>
      </c>
      <c r="B22" s="11" t="s">
        <v>1196</v>
      </c>
      <c r="C22" s="10" t="s">
        <v>54</v>
      </c>
      <c r="D22" s="9" t="s">
        <v>55</v>
      </c>
      <c r="E22" s="9" t="s">
        <v>56</v>
      </c>
      <c r="F22" s="8"/>
      <c r="G22" s="9" t="s">
        <v>46</v>
      </c>
      <c r="H22" s="19">
        <v>2018</v>
      </c>
    </row>
    <row r="23" spans="1:8" s="3" customFormat="1" ht="15.75" x14ac:dyDescent="0.25">
      <c r="A23" s="8"/>
      <c r="B23" s="11"/>
      <c r="C23" s="10" t="s">
        <v>57</v>
      </c>
      <c r="D23" s="9" t="s">
        <v>58</v>
      </c>
      <c r="E23" s="9" t="s">
        <v>59</v>
      </c>
      <c r="F23" s="8"/>
      <c r="G23" s="9" t="s">
        <v>47</v>
      </c>
      <c r="H23" s="19">
        <v>2018</v>
      </c>
    </row>
    <row r="24" spans="1:8" s="3" customFormat="1" ht="15.75" x14ac:dyDescent="0.25">
      <c r="A24" s="8"/>
      <c r="B24" s="11"/>
      <c r="C24" s="10" t="s">
        <v>57</v>
      </c>
      <c r="D24" s="9" t="s">
        <v>60</v>
      </c>
      <c r="E24" s="9" t="s">
        <v>61</v>
      </c>
      <c r="F24" s="8"/>
      <c r="G24" s="9" t="s">
        <v>48</v>
      </c>
      <c r="H24" s="19">
        <v>2018</v>
      </c>
    </row>
    <row r="25" spans="1:8" s="3" customFormat="1" ht="15.75" x14ac:dyDescent="0.25">
      <c r="A25" s="8"/>
      <c r="B25" s="11"/>
      <c r="C25" s="10" t="s">
        <v>57</v>
      </c>
      <c r="D25" s="9" t="s">
        <v>62</v>
      </c>
      <c r="E25" s="9"/>
      <c r="F25" s="8"/>
      <c r="G25" s="9" t="s">
        <v>49</v>
      </c>
      <c r="H25" s="19">
        <v>2018</v>
      </c>
    </row>
    <row r="26" spans="1:8" s="3" customFormat="1" ht="15.75" x14ac:dyDescent="0.25">
      <c r="A26" s="8"/>
      <c r="B26" s="11"/>
      <c r="C26" s="10" t="s">
        <v>57</v>
      </c>
      <c r="D26" s="9" t="s">
        <v>62</v>
      </c>
      <c r="E26" s="9" t="s">
        <v>63</v>
      </c>
      <c r="F26" s="8"/>
      <c r="G26" s="9" t="s">
        <v>50</v>
      </c>
      <c r="H26" s="19">
        <v>2018</v>
      </c>
    </row>
    <row r="27" spans="1:8" s="3" customFormat="1" ht="15.75" x14ac:dyDescent="0.25">
      <c r="A27" s="8"/>
      <c r="B27" s="11"/>
      <c r="C27" s="10" t="s">
        <v>57</v>
      </c>
      <c r="D27" s="9" t="s">
        <v>62</v>
      </c>
      <c r="E27" s="9" t="s">
        <v>63</v>
      </c>
      <c r="F27" s="8"/>
      <c r="G27" s="9" t="s">
        <v>51</v>
      </c>
      <c r="H27" s="19">
        <v>2018</v>
      </c>
    </row>
    <row r="28" spans="1:8" s="3" customFormat="1" ht="15.75" x14ac:dyDescent="0.25">
      <c r="A28" s="8"/>
      <c r="B28" s="11"/>
      <c r="C28" s="10" t="s">
        <v>64</v>
      </c>
      <c r="D28" s="9" t="s">
        <v>64</v>
      </c>
      <c r="E28" s="9" t="s">
        <v>65</v>
      </c>
      <c r="F28" s="8"/>
      <c r="G28" s="9" t="s">
        <v>52</v>
      </c>
      <c r="H28" s="19">
        <v>2018</v>
      </c>
    </row>
    <row r="29" spans="1:8" s="3" customFormat="1" ht="15.75" x14ac:dyDescent="0.25">
      <c r="A29" s="8"/>
      <c r="B29" s="11"/>
      <c r="C29" s="10" t="s">
        <v>64</v>
      </c>
      <c r="D29" s="9" t="s">
        <v>64</v>
      </c>
      <c r="E29" s="9" t="s">
        <v>66</v>
      </c>
      <c r="F29" s="8"/>
      <c r="G29" s="9" t="s">
        <v>53</v>
      </c>
      <c r="H29" s="19">
        <v>2018</v>
      </c>
    </row>
    <row r="30" spans="1:8" s="3" customFormat="1" ht="15.75" x14ac:dyDescent="0.25">
      <c r="A30" s="16">
        <v>3</v>
      </c>
      <c r="B30" s="11" t="s">
        <v>81</v>
      </c>
      <c r="C30" s="10" t="s">
        <v>82</v>
      </c>
      <c r="D30" s="9" t="s">
        <v>83</v>
      </c>
      <c r="E30" s="9" t="s">
        <v>84</v>
      </c>
      <c r="F30" s="8"/>
      <c r="G30" s="9" t="s">
        <v>67</v>
      </c>
      <c r="H30" s="19">
        <v>2018</v>
      </c>
    </row>
    <row r="31" spans="1:8" s="3" customFormat="1" ht="15.75" x14ac:dyDescent="0.25">
      <c r="A31" s="8"/>
      <c r="B31" s="11"/>
      <c r="C31" s="10" t="s">
        <v>85</v>
      </c>
      <c r="D31" s="9" t="s">
        <v>86</v>
      </c>
      <c r="E31" s="9" t="s">
        <v>87</v>
      </c>
      <c r="F31" s="8"/>
      <c r="G31" s="9" t="s">
        <v>68</v>
      </c>
      <c r="H31" s="19">
        <v>2018</v>
      </c>
    </row>
    <row r="32" spans="1:8" ht="15.75" x14ac:dyDescent="0.25">
      <c r="A32" s="8"/>
      <c r="B32" s="11"/>
      <c r="C32" s="10" t="s">
        <v>85</v>
      </c>
      <c r="D32" s="9" t="s">
        <v>88</v>
      </c>
      <c r="E32" s="9" t="s">
        <v>89</v>
      </c>
      <c r="F32" s="8"/>
      <c r="G32" s="9" t="s">
        <v>69</v>
      </c>
      <c r="H32" s="19">
        <v>2018</v>
      </c>
    </row>
    <row r="33" spans="1:9" ht="15.75" x14ac:dyDescent="0.25">
      <c r="A33" s="8"/>
      <c r="B33" s="11"/>
      <c r="C33" s="10" t="s">
        <v>90</v>
      </c>
      <c r="D33" s="9" t="s">
        <v>91</v>
      </c>
      <c r="E33" s="9" t="s">
        <v>92</v>
      </c>
      <c r="F33" s="8"/>
      <c r="G33" s="9" t="s">
        <v>70</v>
      </c>
      <c r="H33" s="19">
        <v>2018</v>
      </c>
    </row>
    <row r="34" spans="1:9" ht="15.75" x14ac:dyDescent="0.25">
      <c r="A34" s="8"/>
      <c r="B34" s="11"/>
      <c r="C34" s="10" t="s">
        <v>90</v>
      </c>
      <c r="D34" s="9" t="s">
        <v>91</v>
      </c>
      <c r="E34" s="9" t="s">
        <v>92</v>
      </c>
      <c r="F34" s="8"/>
      <c r="G34" s="9" t="s">
        <v>71</v>
      </c>
      <c r="H34" s="19">
        <v>2018</v>
      </c>
    </row>
    <row r="35" spans="1:9" ht="15.75" x14ac:dyDescent="0.25">
      <c r="A35" s="8"/>
      <c r="B35" s="11"/>
      <c r="C35" s="10" t="s">
        <v>90</v>
      </c>
      <c r="D35" s="9" t="s">
        <v>91</v>
      </c>
      <c r="E35" s="9" t="s">
        <v>92</v>
      </c>
      <c r="F35" s="8"/>
      <c r="G35" s="9" t="s">
        <v>72</v>
      </c>
      <c r="H35" s="19">
        <v>2018</v>
      </c>
    </row>
    <row r="36" spans="1:9" ht="15.75" x14ac:dyDescent="0.25">
      <c r="A36" s="8"/>
      <c r="B36" s="11"/>
      <c r="C36" s="10" t="s">
        <v>90</v>
      </c>
      <c r="D36" s="9" t="s">
        <v>91</v>
      </c>
      <c r="E36" s="9" t="s">
        <v>92</v>
      </c>
      <c r="F36" s="8"/>
      <c r="G36" s="9" t="s">
        <v>73</v>
      </c>
      <c r="H36" s="19">
        <v>2018</v>
      </c>
    </row>
    <row r="37" spans="1:9" ht="15.75" x14ac:dyDescent="0.25">
      <c r="A37" s="8"/>
      <c r="B37" s="11"/>
      <c r="C37" s="10" t="s">
        <v>90</v>
      </c>
      <c r="D37" s="9" t="s">
        <v>93</v>
      </c>
      <c r="E37" s="9" t="s">
        <v>94</v>
      </c>
      <c r="F37" s="8"/>
      <c r="G37" s="9" t="s">
        <v>74</v>
      </c>
      <c r="H37" s="19">
        <v>2018</v>
      </c>
    </row>
    <row r="38" spans="1:9" ht="15.75" x14ac:dyDescent="0.25">
      <c r="A38" s="8"/>
      <c r="B38" s="11"/>
      <c r="C38" s="10" t="s">
        <v>90</v>
      </c>
      <c r="D38" s="9" t="s">
        <v>95</v>
      </c>
      <c r="E38" s="9" t="s">
        <v>96</v>
      </c>
      <c r="F38" s="8"/>
      <c r="G38" s="9" t="s">
        <v>75</v>
      </c>
      <c r="H38" s="19">
        <v>2018</v>
      </c>
    </row>
    <row r="39" spans="1:9" ht="15.75" x14ac:dyDescent="0.25">
      <c r="A39" s="8"/>
      <c r="B39" s="11"/>
      <c r="C39" s="10" t="s">
        <v>90</v>
      </c>
      <c r="D39" s="9" t="s">
        <v>97</v>
      </c>
      <c r="E39" s="9"/>
      <c r="F39" s="8"/>
      <c r="G39" s="9" t="s">
        <v>76</v>
      </c>
      <c r="H39" s="19">
        <v>2018</v>
      </c>
    </row>
    <row r="40" spans="1:9" ht="15.75" x14ac:dyDescent="0.25">
      <c r="A40" s="8"/>
      <c r="B40" s="11"/>
      <c r="C40" s="10" t="s">
        <v>98</v>
      </c>
      <c r="D40" s="9" t="s">
        <v>99</v>
      </c>
      <c r="E40" s="9" t="s">
        <v>100</v>
      </c>
      <c r="F40" s="8"/>
      <c r="G40" s="9" t="s">
        <v>77</v>
      </c>
      <c r="H40" s="19">
        <v>2018</v>
      </c>
    </row>
    <row r="41" spans="1:9" ht="15.75" x14ac:dyDescent="0.25">
      <c r="A41" s="8"/>
      <c r="B41" s="11"/>
      <c r="C41" s="10" t="s">
        <v>101</v>
      </c>
      <c r="D41" s="9" t="s">
        <v>102</v>
      </c>
      <c r="E41" s="9" t="s">
        <v>103</v>
      </c>
      <c r="F41" s="8"/>
      <c r="G41" s="9" t="s">
        <v>78</v>
      </c>
      <c r="H41" s="19">
        <v>2018</v>
      </c>
    </row>
    <row r="42" spans="1:9" ht="15.75" x14ac:dyDescent="0.25">
      <c r="A42" s="8"/>
      <c r="B42" s="11"/>
      <c r="C42" s="10" t="s">
        <v>104</v>
      </c>
      <c r="D42" s="9" t="s">
        <v>105</v>
      </c>
      <c r="E42" s="9"/>
      <c r="F42" s="8"/>
      <c r="G42" s="9" t="s">
        <v>79</v>
      </c>
      <c r="H42" s="19">
        <v>2018</v>
      </c>
      <c r="I42" s="3" t="s">
        <v>452</v>
      </c>
    </row>
    <row r="43" spans="1:9" ht="15.75" x14ac:dyDescent="0.25">
      <c r="A43" s="8"/>
      <c r="B43" s="11"/>
      <c r="C43" s="10" t="s">
        <v>106</v>
      </c>
      <c r="D43" s="9" t="s">
        <v>107</v>
      </c>
      <c r="E43" s="9" t="s">
        <v>108</v>
      </c>
      <c r="F43" s="8"/>
      <c r="G43" s="9" t="s">
        <v>80</v>
      </c>
      <c r="H43" s="19">
        <v>2018</v>
      </c>
      <c r="I43" s="3" t="s">
        <v>454</v>
      </c>
    </row>
    <row r="44" spans="1:9" ht="15.75" x14ac:dyDescent="0.25">
      <c r="A44" s="16">
        <v>4</v>
      </c>
      <c r="B44" s="11" t="s">
        <v>165</v>
      </c>
      <c r="C44" s="10" t="s">
        <v>166</v>
      </c>
      <c r="D44" s="9" t="s">
        <v>167</v>
      </c>
      <c r="E44" s="9" t="s">
        <v>168</v>
      </c>
      <c r="F44" s="8"/>
      <c r="G44" s="9" t="s">
        <v>112</v>
      </c>
      <c r="H44" s="19">
        <v>2018</v>
      </c>
      <c r="I44" s="3" t="s">
        <v>454</v>
      </c>
    </row>
    <row r="45" spans="1:9" ht="15.75" x14ac:dyDescent="0.25">
      <c r="A45" s="8"/>
      <c r="B45" s="11"/>
      <c r="C45" s="10" t="s">
        <v>166</v>
      </c>
      <c r="D45" s="9" t="s">
        <v>169</v>
      </c>
      <c r="E45" s="9" t="s">
        <v>170</v>
      </c>
      <c r="F45" s="8"/>
      <c r="G45" s="9" t="s">
        <v>113</v>
      </c>
      <c r="H45" s="19">
        <v>2018</v>
      </c>
      <c r="I45" s="3" t="s">
        <v>459</v>
      </c>
    </row>
    <row r="46" spans="1:9" ht="15.75" x14ac:dyDescent="0.25">
      <c r="A46" s="8"/>
      <c r="B46" s="11"/>
      <c r="C46" s="10" t="s">
        <v>166</v>
      </c>
      <c r="D46" s="9" t="s">
        <v>171</v>
      </c>
      <c r="E46" s="9" t="s">
        <v>172</v>
      </c>
      <c r="F46" s="8"/>
      <c r="G46" s="9" t="s">
        <v>114</v>
      </c>
      <c r="H46" s="19">
        <v>2018</v>
      </c>
      <c r="I46" s="3" t="s">
        <v>459</v>
      </c>
    </row>
    <row r="47" spans="1:9" ht="15.75" x14ac:dyDescent="0.25">
      <c r="A47" s="8"/>
      <c r="B47" s="11"/>
      <c r="C47" s="10" t="s">
        <v>166</v>
      </c>
      <c r="D47" s="9" t="s">
        <v>167</v>
      </c>
      <c r="E47" s="9" t="s">
        <v>173</v>
      </c>
      <c r="F47" s="8"/>
      <c r="G47" s="9" t="s">
        <v>115</v>
      </c>
      <c r="H47" s="19">
        <v>2018</v>
      </c>
      <c r="I47" s="3" t="s">
        <v>462</v>
      </c>
    </row>
    <row r="48" spans="1:9" ht="15.75" x14ac:dyDescent="0.25">
      <c r="A48" s="8"/>
      <c r="B48" s="11"/>
      <c r="C48" s="10" t="s">
        <v>166</v>
      </c>
      <c r="D48" s="9" t="s">
        <v>167</v>
      </c>
      <c r="E48" s="9" t="s">
        <v>173</v>
      </c>
      <c r="F48" s="8"/>
      <c r="G48" s="9" t="s">
        <v>116</v>
      </c>
      <c r="H48" s="19">
        <v>2018</v>
      </c>
      <c r="I48" s="3" t="s">
        <v>462</v>
      </c>
    </row>
    <row r="49" spans="1:9" ht="15.75" x14ac:dyDescent="0.25">
      <c r="A49" s="8"/>
      <c r="B49" s="11"/>
      <c r="C49" s="10" t="s">
        <v>166</v>
      </c>
      <c r="D49" s="9" t="s">
        <v>167</v>
      </c>
      <c r="E49" s="9" t="s">
        <v>173</v>
      </c>
      <c r="F49" s="8"/>
      <c r="G49" s="9" t="s">
        <v>117</v>
      </c>
      <c r="H49" s="19">
        <v>2018</v>
      </c>
      <c r="I49" s="3" t="s">
        <v>462</v>
      </c>
    </row>
    <row r="50" spans="1:9" ht="15.75" x14ac:dyDescent="0.25">
      <c r="A50" s="8"/>
      <c r="B50" s="11"/>
      <c r="C50" s="10" t="s">
        <v>166</v>
      </c>
      <c r="D50" s="9" t="s">
        <v>167</v>
      </c>
      <c r="E50" s="9" t="s">
        <v>173</v>
      </c>
      <c r="F50" s="8"/>
      <c r="G50" s="9" t="s">
        <v>118</v>
      </c>
      <c r="H50" s="19">
        <v>2018</v>
      </c>
      <c r="I50" s="3" t="s">
        <v>468</v>
      </c>
    </row>
    <row r="51" spans="1:9" ht="15.75" x14ac:dyDescent="0.25">
      <c r="A51" s="8"/>
      <c r="B51" s="11"/>
      <c r="C51" s="10" t="s">
        <v>166</v>
      </c>
      <c r="D51" s="9" t="s">
        <v>167</v>
      </c>
      <c r="E51" s="9" t="s">
        <v>173</v>
      </c>
      <c r="F51" s="8"/>
      <c r="G51" s="9" t="s">
        <v>119</v>
      </c>
      <c r="H51" s="19">
        <v>2018</v>
      </c>
      <c r="I51" s="3" t="s">
        <v>470</v>
      </c>
    </row>
    <row r="52" spans="1:9" ht="31.5" x14ac:dyDescent="0.25">
      <c r="A52" s="8"/>
      <c r="B52" s="11"/>
      <c r="C52" s="10" t="s">
        <v>166</v>
      </c>
      <c r="D52" s="9" t="s">
        <v>174</v>
      </c>
      <c r="E52" s="9" t="s">
        <v>175</v>
      </c>
      <c r="F52" s="8"/>
      <c r="G52" s="9" t="s">
        <v>120</v>
      </c>
      <c r="H52" s="19">
        <v>2018</v>
      </c>
      <c r="I52" s="3" t="s">
        <v>473</v>
      </c>
    </row>
    <row r="53" spans="1:9" ht="15.75" x14ac:dyDescent="0.25">
      <c r="A53" s="8"/>
      <c r="B53" s="11"/>
      <c r="C53" s="10" t="s">
        <v>166</v>
      </c>
      <c r="D53" s="9" t="s">
        <v>171</v>
      </c>
      <c r="E53" s="9" t="s">
        <v>176</v>
      </c>
      <c r="F53" s="8"/>
      <c r="G53" s="9" t="s">
        <v>121</v>
      </c>
      <c r="H53" s="19">
        <v>2018</v>
      </c>
      <c r="I53" s="3" t="s">
        <v>476</v>
      </c>
    </row>
    <row r="54" spans="1:9" ht="15.75" x14ac:dyDescent="0.25">
      <c r="A54" s="8"/>
      <c r="B54" s="11"/>
      <c r="C54" s="10" t="s">
        <v>166</v>
      </c>
      <c r="D54" s="9" t="s">
        <v>167</v>
      </c>
      <c r="E54" s="9" t="s">
        <v>173</v>
      </c>
      <c r="F54" s="8"/>
      <c r="G54" s="9" t="s">
        <v>122</v>
      </c>
      <c r="H54" s="19">
        <v>2018</v>
      </c>
    </row>
    <row r="55" spans="1:9" ht="15.75" x14ac:dyDescent="0.25">
      <c r="A55" s="8"/>
      <c r="B55" s="11"/>
      <c r="C55" s="10" t="s">
        <v>166</v>
      </c>
      <c r="D55" s="9" t="s">
        <v>167</v>
      </c>
      <c r="E55" s="9" t="s">
        <v>173</v>
      </c>
      <c r="F55" s="8"/>
      <c r="G55" s="9" t="s">
        <v>123</v>
      </c>
      <c r="H55" s="19">
        <v>2018</v>
      </c>
    </row>
    <row r="56" spans="1:9" ht="15.75" x14ac:dyDescent="0.25">
      <c r="A56" s="8"/>
      <c r="B56" s="11"/>
      <c r="C56" s="10" t="s">
        <v>166</v>
      </c>
      <c r="D56" s="9" t="s">
        <v>167</v>
      </c>
      <c r="E56" s="9" t="s">
        <v>173</v>
      </c>
      <c r="F56" s="8"/>
      <c r="G56" s="9" t="s">
        <v>124</v>
      </c>
      <c r="H56" s="19">
        <v>2018</v>
      </c>
      <c r="I56" s="3" t="s">
        <v>483</v>
      </c>
    </row>
    <row r="57" spans="1:9" ht="15.75" x14ac:dyDescent="0.25">
      <c r="A57" s="8"/>
      <c r="B57" s="11"/>
      <c r="C57" s="10" t="s">
        <v>166</v>
      </c>
      <c r="D57" s="9" t="s">
        <v>167</v>
      </c>
      <c r="E57" s="9" t="s">
        <v>173</v>
      </c>
      <c r="F57" s="8"/>
      <c r="G57" s="9" t="s">
        <v>125</v>
      </c>
      <c r="H57" s="19">
        <v>2018</v>
      </c>
    </row>
    <row r="58" spans="1:9" ht="15.75" x14ac:dyDescent="0.25">
      <c r="A58" s="8"/>
      <c r="B58" s="11"/>
      <c r="C58" s="10" t="s">
        <v>166</v>
      </c>
      <c r="D58" s="9" t="s">
        <v>167</v>
      </c>
      <c r="E58" s="9" t="s">
        <v>173</v>
      </c>
      <c r="F58" s="8"/>
      <c r="G58" s="9" t="s">
        <v>126</v>
      </c>
      <c r="H58" s="19">
        <v>2018</v>
      </c>
    </row>
    <row r="59" spans="1:9" ht="15.75" x14ac:dyDescent="0.25">
      <c r="A59" s="8"/>
      <c r="B59" s="11"/>
      <c r="C59" s="10" t="s">
        <v>166</v>
      </c>
      <c r="D59" s="9" t="s">
        <v>167</v>
      </c>
      <c r="E59" s="9" t="s">
        <v>173</v>
      </c>
      <c r="F59" s="8"/>
      <c r="G59" s="9" t="s">
        <v>127</v>
      </c>
      <c r="H59" s="19">
        <v>2018</v>
      </c>
    </row>
    <row r="60" spans="1:9" ht="15.75" x14ac:dyDescent="0.25">
      <c r="A60" s="8"/>
      <c r="B60" s="11"/>
      <c r="C60" s="10" t="s">
        <v>166</v>
      </c>
      <c r="D60" s="9" t="s">
        <v>167</v>
      </c>
      <c r="E60" s="9" t="s">
        <v>173</v>
      </c>
      <c r="F60" s="8"/>
      <c r="G60" s="9" t="s">
        <v>128</v>
      </c>
      <c r="H60" s="19">
        <v>2018</v>
      </c>
    </row>
    <row r="61" spans="1:9" ht="15.75" x14ac:dyDescent="0.25">
      <c r="A61" s="8"/>
      <c r="B61" s="11"/>
      <c r="C61" s="10" t="s">
        <v>166</v>
      </c>
      <c r="D61" s="9" t="s">
        <v>167</v>
      </c>
      <c r="E61" s="9" t="s">
        <v>173</v>
      </c>
      <c r="F61" s="8"/>
      <c r="G61" s="9" t="s">
        <v>129</v>
      </c>
      <c r="H61" s="19">
        <v>2018</v>
      </c>
    </row>
    <row r="62" spans="1:9" ht="15.75" x14ac:dyDescent="0.25">
      <c r="A62" s="8"/>
      <c r="B62" s="11"/>
      <c r="C62" s="10" t="s">
        <v>166</v>
      </c>
      <c r="D62" s="9" t="s">
        <v>167</v>
      </c>
      <c r="E62" s="9" t="s">
        <v>173</v>
      </c>
      <c r="F62" s="8"/>
      <c r="G62" s="9" t="s">
        <v>130</v>
      </c>
      <c r="H62" s="19">
        <v>2018</v>
      </c>
    </row>
    <row r="63" spans="1:9" ht="15.75" x14ac:dyDescent="0.25">
      <c r="A63" s="8"/>
      <c r="B63" s="11"/>
      <c r="C63" s="10" t="s">
        <v>166</v>
      </c>
      <c r="D63" s="9" t="s">
        <v>167</v>
      </c>
      <c r="E63" s="9" t="s">
        <v>173</v>
      </c>
      <c r="F63" s="8"/>
      <c r="G63" s="9" t="s">
        <v>131</v>
      </c>
      <c r="H63" s="19">
        <v>2018</v>
      </c>
    </row>
    <row r="64" spans="1:9" ht="15.75" x14ac:dyDescent="0.25">
      <c r="A64" s="8"/>
      <c r="B64" s="11"/>
      <c r="C64" s="10" t="s">
        <v>166</v>
      </c>
      <c r="D64" s="9" t="s">
        <v>167</v>
      </c>
      <c r="E64" s="9" t="s">
        <v>177</v>
      </c>
      <c r="F64" s="8"/>
      <c r="G64" s="9" t="s">
        <v>132</v>
      </c>
      <c r="H64" s="19">
        <v>2018</v>
      </c>
    </row>
    <row r="65" spans="1:9" ht="15.75" x14ac:dyDescent="0.25">
      <c r="A65" s="8"/>
      <c r="B65" s="11"/>
      <c r="C65" s="10" t="s">
        <v>166</v>
      </c>
      <c r="D65" s="9" t="s">
        <v>167</v>
      </c>
      <c r="E65" s="9" t="s">
        <v>173</v>
      </c>
      <c r="F65" s="8"/>
      <c r="G65" s="9" t="s">
        <v>133</v>
      </c>
      <c r="H65" s="19">
        <v>2018</v>
      </c>
      <c r="I65" s="3" t="s">
        <v>502</v>
      </c>
    </row>
    <row r="66" spans="1:9" ht="15.75" x14ac:dyDescent="0.25">
      <c r="A66" s="8"/>
      <c r="B66" s="11"/>
      <c r="C66" s="10" t="s">
        <v>166</v>
      </c>
      <c r="D66" s="9" t="s">
        <v>167</v>
      </c>
      <c r="E66" s="9" t="s">
        <v>173</v>
      </c>
      <c r="F66" s="8"/>
      <c r="G66" s="9" t="s">
        <v>134</v>
      </c>
      <c r="H66" s="19">
        <v>2018</v>
      </c>
    </row>
    <row r="67" spans="1:9" ht="15.75" x14ac:dyDescent="0.25">
      <c r="A67" s="8"/>
      <c r="B67" s="11"/>
      <c r="C67" s="10" t="s">
        <v>166</v>
      </c>
      <c r="D67" s="9" t="s">
        <v>167</v>
      </c>
      <c r="E67" s="9" t="s">
        <v>173</v>
      </c>
      <c r="F67" s="8"/>
      <c r="G67" s="9" t="s">
        <v>135</v>
      </c>
      <c r="H67" s="19">
        <v>2018</v>
      </c>
    </row>
    <row r="68" spans="1:9" ht="15.75" x14ac:dyDescent="0.25">
      <c r="A68" s="8"/>
      <c r="B68" s="11"/>
      <c r="C68" s="10" t="s">
        <v>166</v>
      </c>
      <c r="D68" s="9" t="s">
        <v>167</v>
      </c>
      <c r="E68" s="9" t="s">
        <v>177</v>
      </c>
      <c r="F68" s="8"/>
      <c r="G68" s="9" t="s">
        <v>136</v>
      </c>
      <c r="H68" s="19">
        <v>2018</v>
      </c>
    </row>
    <row r="69" spans="1:9" ht="15.75" x14ac:dyDescent="0.25">
      <c r="A69" s="8"/>
      <c r="B69" s="11"/>
      <c r="C69" s="10" t="s">
        <v>166</v>
      </c>
      <c r="D69" s="9" t="s">
        <v>171</v>
      </c>
      <c r="E69" s="9" t="s">
        <v>172</v>
      </c>
      <c r="F69" s="8"/>
      <c r="G69" s="9" t="s">
        <v>137</v>
      </c>
      <c r="H69" s="19">
        <v>2018</v>
      </c>
    </row>
    <row r="70" spans="1:9" ht="31.5" x14ac:dyDescent="0.25">
      <c r="A70" s="8"/>
      <c r="B70" s="11"/>
      <c r="C70" s="10" t="s">
        <v>166</v>
      </c>
      <c r="D70" s="9" t="s">
        <v>174</v>
      </c>
      <c r="E70" s="9" t="s">
        <v>178</v>
      </c>
      <c r="F70" s="8"/>
      <c r="G70" s="9" t="s">
        <v>138</v>
      </c>
      <c r="H70" s="19">
        <v>2018</v>
      </c>
    </row>
    <row r="71" spans="1:9" ht="31.5" x14ac:dyDescent="0.25">
      <c r="A71" s="8"/>
      <c r="B71" s="11"/>
      <c r="C71" s="10" t="s">
        <v>166</v>
      </c>
      <c r="D71" s="9" t="s">
        <v>179</v>
      </c>
      <c r="E71" s="9" t="s">
        <v>180</v>
      </c>
      <c r="F71" s="8"/>
      <c r="G71" s="9" t="s">
        <v>139</v>
      </c>
      <c r="H71" s="19">
        <v>2018</v>
      </c>
    </row>
    <row r="72" spans="1:9" ht="31.5" x14ac:dyDescent="0.25">
      <c r="A72" s="8"/>
      <c r="B72" s="11"/>
      <c r="C72" s="10" t="s">
        <v>166</v>
      </c>
      <c r="D72" s="9" t="s">
        <v>181</v>
      </c>
      <c r="E72" s="9" t="s">
        <v>182</v>
      </c>
      <c r="F72" s="8"/>
      <c r="G72" s="9" t="s">
        <v>140</v>
      </c>
      <c r="H72" s="19">
        <v>2018</v>
      </c>
    </row>
    <row r="73" spans="1:9" ht="15.75" x14ac:dyDescent="0.25">
      <c r="A73" s="8"/>
      <c r="B73" s="11"/>
      <c r="C73" s="10" t="s">
        <v>166</v>
      </c>
      <c r="D73" s="9" t="s">
        <v>167</v>
      </c>
      <c r="E73" s="9" t="s">
        <v>177</v>
      </c>
      <c r="F73" s="8"/>
      <c r="G73" s="9" t="s">
        <v>141</v>
      </c>
      <c r="H73" s="19">
        <v>2018</v>
      </c>
      <c r="I73" s="3" t="s">
        <v>520</v>
      </c>
    </row>
    <row r="74" spans="1:9" ht="15.75" x14ac:dyDescent="0.25">
      <c r="A74" s="8"/>
      <c r="B74" s="11"/>
      <c r="C74" s="10" t="s">
        <v>166</v>
      </c>
      <c r="D74" s="9" t="s">
        <v>167</v>
      </c>
      <c r="E74" s="9" t="s">
        <v>177</v>
      </c>
      <c r="F74" s="8"/>
      <c r="G74" s="9" t="s">
        <v>142</v>
      </c>
      <c r="H74" s="19">
        <v>2018</v>
      </c>
    </row>
    <row r="75" spans="1:9" ht="15.75" x14ac:dyDescent="0.25">
      <c r="A75" s="8"/>
      <c r="B75" s="11"/>
      <c r="C75" s="10" t="s">
        <v>166</v>
      </c>
      <c r="D75" s="9" t="s">
        <v>167</v>
      </c>
      <c r="E75" s="9" t="s">
        <v>168</v>
      </c>
      <c r="F75" s="8"/>
      <c r="G75" s="9" t="s">
        <v>143</v>
      </c>
      <c r="H75" s="19">
        <v>2018</v>
      </c>
    </row>
    <row r="76" spans="1:9" ht="15.75" x14ac:dyDescent="0.25">
      <c r="A76" s="8"/>
      <c r="B76" s="11"/>
      <c r="C76" s="10" t="s">
        <v>166</v>
      </c>
      <c r="D76" s="9" t="s">
        <v>167</v>
      </c>
      <c r="E76" s="9" t="s">
        <v>168</v>
      </c>
      <c r="F76" s="8"/>
      <c r="G76" s="9" t="s">
        <v>144</v>
      </c>
      <c r="H76" s="19">
        <v>2018</v>
      </c>
    </row>
    <row r="77" spans="1:9" ht="15.75" x14ac:dyDescent="0.25">
      <c r="A77" s="8"/>
      <c r="B77" s="11"/>
      <c r="C77" s="10" t="s">
        <v>166</v>
      </c>
      <c r="D77" s="9" t="s">
        <v>167</v>
      </c>
      <c r="E77" s="9" t="s">
        <v>177</v>
      </c>
      <c r="F77" s="8"/>
      <c r="G77" s="9" t="s">
        <v>145</v>
      </c>
      <c r="H77" s="19">
        <v>2018</v>
      </c>
    </row>
    <row r="78" spans="1:9" ht="15.75" x14ac:dyDescent="0.25">
      <c r="A78" s="8"/>
      <c r="B78" s="11"/>
      <c r="C78" s="10" t="s">
        <v>166</v>
      </c>
      <c r="D78" s="9" t="s">
        <v>171</v>
      </c>
      <c r="E78" s="9" t="s">
        <v>172</v>
      </c>
      <c r="F78" s="8"/>
      <c r="G78" s="9" t="s">
        <v>146</v>
      </c>
      <c r="H78" s="19">
        <v>2018</v>
      </c>
    </row>
    <row r="79" spans="1:9" ht="15.75" x14ac:dyDescent="0.25">
      <c r="A79" s="8"/>
      <c r="B79" s="11"/>
      <c r="C79" s="10" t="s">
        <v>166</v>
      </c>
      <c r="D79" s="9" t="s">
        <v>167</v>
      </c>
      <c r="E79" s="9" t="s">
        <v>183</v>
      </c>
      <c r="F79" s="8"/>
      <c r="G79" s="9" t="s">
        <v>147</v>
      </c>
      <c r="H79" s="19">
        <v>2018</v>
      </c>
    </row>
    <row r="80" spans="1:9" ht="15.75" x14ac:dyDescent="0.25">
      <c r="A80" s="8"/>
      <c r="B80" s="11"/>
      <c r="C80" s="10" t="s">
        <v>166</v>
      </c>
      <c r="D80" s="9" t="s">
        <v>167</v>
      </c>
      <c r="E80" s="9" t="s">
        <v>184</v>
      </c>
      <c r="F80" s="8"/>
      <c r="G80" s="9" t="s">
        <v>148</v>
      </c>
      <c r="H80" s="19">
        <v>2018</v>
      </c>
    </row>
    <row r="81" spans="1:9" ht="15.75" x14ac:dyDescent="0.25">
      <c r="A81" s="8"/>
      <c r="B81" s="11"/>
      <c r="C81" s="10" t="s">
        <v>166</v>
      </c>
      <c r="D81" s="9" t="s">
        <v>167</v>
      </c>
      <c r="E81" s="9" t="s">
        <v>168</v>
      </c>
      <c r="F81" s="8"/>
      <c r="G81" s="9" t="s">
        <v>149</v>
      </c>
      <c r="H81" s="19">
        <v>2018</v>
      </c>
    </row>
    <row r="82" spans="1:9" ht="15.75" x14ac:dyDescent="0.25">
      <c r="A82" s="8"/>
      <c r="B82" s="11"/>
      <c r="C82" s="10" t="s">
        <v>166</v>
      </c>
      <c r="D82" s="9" t="s">
        <v>174</v>
      </c>
      <c r="E82" s="9" t="s">
        <v>185</v>
      </c>
      <c r="F82" s="8"/>
      <c r="G82" s="9" t="s">
        <v>150</v>
      </c>
      <c r="H82" s="19">
        <v>2018</v>
      </c>
    </row>
    <row r="83" spans="1:9" ht="15.75" x14ac:dyDescent="0.25">
      <c r="A83" s="8"/>
      <c r="B83" s="11"/>
      <c r="C83" s="10" t="s">
        <v>166</v>
      </c>
      <c r="D83" s="9" t="s">
        <v>174</v>
      </c>
      <c r="E83" s="9" t="s">
        <v>185</v>
      </c>
      <c r="F83" s="8"/>
      <c r="G83" s="9" t="s">
        <v>151</v>
      </c>
      <c r="H83" s="19">
        <v>2018</v>
      </c>
    </row>
    <row r="84" spans="1:9" ht="15.75" x14ac:dyDescent="0.25">
      <c r="A84" s="8"/>
      <c r="B84" s="11"/>
      <c r="C84" s="10" t="s">
        <v>166</v>
      </c>
      <c r="D84" s="9" t="s">
        <v>169</v>
      </c>
      <c r="E84" s="9" t="s">
        <v>170</v>
      </c>
      <c r="F84" s="8"/>
      <c r="G84" s="9" t="s">
        <v>152</v>
      </c>
      <c r="H84" s="19">
        <v>2018</v>
      </c>
    </row>
    <row r="85" spans="1:9" ht="15.75" x14ac:dyDescent="0.25">
      <c r="A85" s="8"/>
      <c r="B85" s="11"/>
      <c r="C85" s="10" t="s">
        <v>166</v>
      </c>
      <c r="D85" s="9" t="s">
        <v>174</v>
      </c>
      <c r="E85" s="9" t="s">
        <v>186</v>
      </c>
      <c r="F85" s="8"/>
      <c r="G85" s="9" t="s">
        <v>153</v>
      </c>
      <c r="H85" s="19">
        <v>2018</v>
      </c>
    </row>
    <row r="86" spans="1:9" ht="15.75" x14ac:dyDescent="0.25">
      <c r="A86" s="8"/>
      <c r="B86" s="11"/>
      <c r="C86" s="10" t="s">
        <v>166</v>
      </c>
      <c r="D86" s="9" t="s">
        <v>169</v>
      </c>
      <c r="E86" s="9"/>
      <c r="F86" s="8"/>
      <c r="G86" s="9" t="s">
        <v>154</v>
      </c>
      <c r="H86" s="19">
        <v>2018</v>
      </c>
    </row>
    <row r="87" spans="1:9" ht="31.5" x14ac:dyDescent="0.25">
      <c r="A87" s="8"/>
      <c r="B87" s="11"/>
      <c r="C87" s="10" t="s">
        <v>166</v>
      </c>
      <c r="D87" s="9" t="s">
        <v>174</v>
      </c>
      <c r="E87" s="9" t="s">
        <v>175</v>
      </c>
      <c r="F87" s="8"/>
      <c r="G87" s="9" t="s">
        <v>155</v>
      </c>
      <c r="H87" s="19">
        <v>2018</v>
      </c>
    </row>
    <row r="88" spans="1:9" ht="15.75" x14ac:dyDescent="0.25">
      <c r="A88" s="8"/>
      <c r="B88" s="11"/>
      <c r="C88" s="10" t="s">
        <v>166</v>
      </c>
      <c r="D88" s="9" t="s">
        <v>174</v>
      </c>
      <c r="E88" s="9" t="s">
        <v>185</v>
      </c>
      <c r="F88" s="8"/>
      <c r="G88" s="9" t="s">
        <v>156</v>
      </c>
      <c r="H88" s="19">
        <v>2018</v>
      </c>
    </row>
    <row r="89" spans="1:9" ht="15.75" x14ac:dyDescent="0.25">
      <c r="A89" s="8"/>
      <c r="B89" s="11"/>
      <c r="C89" s="10" t="s">
        <v>166</v>
      </c>
      <c r="D89" s="9" t="s">
        <v>167</v>
      </c>
      <c r="E89" s="9" t="s">
        <v>168</v>
      </c>
      <c r="F89" s="8"/>
      <c r="G89" s="9" t="s">
        <v>157</v>
      </c>
      <c r="H89" s="19">
        <v>2018</v>
      </c>
    </row>
    <row r="90" spans="1:9" ht="15.75" x14ac:dyDescent="0.25">
      <c r="A90" s="8"/>
      <c r="B90" s="11"/>
      <c r="C90" s="10" t="s">
        <v>166</v>
      </c>
      <c r="D90" s="9" t="s">
        <v>167</v>
      </c>
      <c r="E90" s="9" t="s">
        <v>168</v>
      </c>
      <c r="F90" s="8"/>
      <c r="G90" s="9" t="s">
        <v>158</v>
      </c>
      <c r="H90" s="19">
        <v>2018</v>
      </c>
    </row>
    <row r="91" spans="1:9" ht="15.75" x14ac:dyDescent="0.25">
      <c r="A91" s="8"/>
      <c r="B91" s="11"/>
      <c r="C91" s="10" t="s">
        <v>166</v>
      </c>
      <c r="D91" s="9" t="s">
        <v>167</v>
      </c>
      <c r="E91" s="9" t="s">
        <v>168</v>
      </c>
      <c r="F91" s="8"/>
      <c r="G91" s="9" t="s">
        <v>159</v>
      </c>
      <c r="H91" s="19">
        <v>2018</v>
      </c>
    </row>
    <row r="92" spans="1:9" ht="15.75" x14ac:dyDescent="0.25">
      <c r="A92" s="8"/>
      <c r="B92" s="11"/>
      <c r="C92" s="10" t="s">
        <v>166</v>
      </c>
      <c r="D92" s="9" t="s">
        <v>167</v>
      </c>
      <c r="E92" s="9" t="s">
        <v>168</v>
      </c>
      <c r="F92" s="8"/>
      <c r="G92" s="9" t="s">
        <v>160</v>
      </c>
      <c r="H92" s="19">
        <v>2018</v>
      </c>
    </row>
    <row r="93" spans="1:9" ht="15.75" x14ac:dyDescent="0.25">
      <c r="A93" s="8"/>
      <c r="B93" s="11"/>
      <c r="C93" s="10" t="s">
        <v>187</v>
      </c>
      <c r="D93" s="9" t="s">
        <v>188</v>
      </c>
      <c r="E93" s="9" t="s">
        <v>189</v>
      </c>
      <c r="F93" s="8"/>
      <c r="G93" s="9" t="s">
        <v>161</v>
      </c>
      <c r="H93" s="19">
        <v>2018</v>
      </c>
      <c r="I93" s="3" t="s">
        <v>559</v>
      </c>
    </row>
    <row r="94" spans="1:9" ht="15.75" x14ac:dyDescent="0.25">
      <c r="A94" s="8"/>
      <c r="B94" s="11"/>
      <c r="C94" s="10" t="s">
        <v>190</v>
      </c>
      <c r="D94" s="9" t="s">
        <v>191</v>
      </c>
      <c r="E94" s="9" t="s">
        <v>192</v>
      </c>
      <c r="F94" s="8"/>
      <c r="G94" s="9" t="s">
        <v>109</v>
      </c>
      <c r="H94" s="19">
        <v>2018</v>
      </c>
    </row>
    <row r="95" spans="1:9" s="3" customFormat="1" ht="15.75" x14ac:dyDescent="0.25">
      <c r="A95" s="8"/>
      <c r="B95" s="11"/>
      <c r="C95" s="10" t="s">
        <v>190</v>
      </c>
      <c r="D95" s="9" t="s">
        <v>191</v>
      </c>
      <c r="E95" s="9" t="s">
        <v>193</v>
      </c>
      <c r="F95" s="8"/>
      <c r="G95" s="9" t="s">
        <v>110</v>
      </c>
      <c r="H95" s="19">
        <v>2018</v>
      </c>
    </row>
    <row r="96" spans="1:9" s="3" customFormat="1" ht="15.75" x14ac:dyDescent="0.25">
      <c r="A96" s="8"/>
      <c r="B96" s="11"/>
      <c r="C96" s="10" t="s">
        <v>190</v>
      </c>
      <c r="D96" s="9" t="s">
        <v>194</v>
      </c>
      <c r="E96" s="9" t="s">
        <v>18</v>
      </c>
      <c r="F96" s="8"/>
      <c r="G96" s="9" t="s">
        <v>162</v>
      </c>
      <c r="H96" s="19">
        <v>2018</v>
      </c>
    </row>
    <row r="97" spans="1:8" s="3" customFormat="1" ht="15.75" x14ac:dyDescent="0.25">
      <c r="A97" s="8"/>
      <c r="B97" s="11"/>
      <c r="C97" s="10" t="s">
        <v>190</v>
      </c>
      <c r="D97" s="9" t="s">
        <v>195</v>
      </c>
      <c r="E97" s="9" t="s">
        <v>196</v>
      </c>
      <c r="F97" s="8"/>
      <c r="G97" s="9" t="s">
        <v>163</v>
      </c>
      <c r="H97" s="19">
        <v>2018</v>
      </c>
    </row>
    <row r="98" spans="1:8" s="3" customFormat="1" ht="15.75" x14ac:dyDescent="0.25">
      <c r="A98" s="8"/>
      <c r="B98" s="11"/>
      <c r="C98" s="10" t="s">
        <v>190</v>
      </c>
      <c r="D98" s="9" t="s">
        <v>197</v>
      </c>
      <c r="E98" s="9"/>
      <c r="F98" s="8"/>
      <c r="G98" s="9" t="s">
        <v>111</v>
      </c>
      <c r="H98" s="19">
        <v>2018</v>
      </c>
    </row>
    <row r="99" spans="1:8" s="3" customFormat="1" ht="15.75" x14ac:dyDescent="0.25">
      <c r="A99" s="8"/>
      <c r="B99" s="11"/>
      <c r="C99" s="10" t="s">
        <v>198</v>
      </c>
      <c r="D99" s="9" t="s">
        <v>199</v>
      </c>
      <c r="E99" s="9" t="s">
        <v>200</v>
      </c>
      <c r="F99" s="8"/>
      <c r="G99" s="9" t="s">
        <v>164</v>
      </c>
      <c r="H99" s="19">
        <v>2018</v>
      </c>
    </row>
    <row r="100" spans="1:8" s="3" customFormat="1" ht="15.75" x14ac:dyDescent="0.25">
      <c r="A100" s="16">
        <v>5</v>
      </c>
      <c r="B100" s="11" t="s">
        <v>2396</v>
      </c>
      <c r="C100" s="10" t="s">
        <v>1197</v>
      </c>
      <c r="D100" s="9" t="s">
        <v>1198</v>
      </c>
      <c r="E100" s="9" t="s">
        <v>1199</v>
      </c>
      <c r="F100" s="8"/>
      <c r="G100" s="9" t="s">
        <v>1589</v>
      </c>
      <c r="H100" s="19">
        <v>2018</v>
      </c>
    </row>
    <row r="101" spans="1:8" s="3" customFormat="1" ht="15.75" x14ac:dyDescent="0.25">
      <c r="A101" s="8"/>
      <c r="B101" s="11"/>
      <c r="C101" s="10" t="s">
        <v>1197</v>
      </c>
      <c r="D101" s="9" t="s">
        <v>1200</v>
      </c>
      <c r="E101" s="9"/>
      <c r="F101" s="8"/>
      <c r="G101" s="9" t="s">
        <v>1590</v>
      </c>
      <c r="H101" s="19">
        <v>2018</v>
      </c>
    </row>
    <row r="102" spans="1:8" s="3" customFormat="1" ht="15.75" x14ac:dyDescent="0.25">
      <c r="A102" s="8"/>
      <c r="B102" s="11"/>
      <c r="C102" s="10" t="s">
        <v>1197</v>
      </c>
      <c r="D102" s="9" t="s">
        <v>1200</v>
      </c>
      <c r="E102" s="9"/>
      <c r="F102" s="8"/>
      <c r="G102" s="9" t="s">
        <v>1591</v>
      </c>
      <c r="H102" s="19">
        <v>2018</v>
      </c>
    </row>
    <row r="103" spans="1:8" s="3" customFormat="1" ht="15.75" x14ac:dyDescent="0.25">
      <c r="A103" s="8"/>
      <c r="B103" s="11"/>
      <c r="C103" s="10" t="s">
        <v>1197</v>
      </c>
      <c r="D103" s="9" t="s">
        <v>1200</v>
      </c>
      <c r="E103" s="9"/>
      <c r="F103" s="8"/>
      <c r="G103" s="9" t="s">
        <v>1592</v>
      </c>
      <c r="H103" s="19">
        <v>2018</v>
      </c>
    </row>
    <row r="104" spans="1:8" s="3" customFormat="1" ht="15.75" x14ac:dyDescent="0.25">
      <c r="A104" s="8"/>
      <c r="B104" s="11"/>
      <c r="C104" s="10" t="s">
        <v>1197</v>
      </c>
      <c r="D104" s="9" t="s">
        <v>1198</v>
      </c>
      <c r="E104" s="9"/>
      <c r="F104" s="8"/>
      <c r="G104" s="9" t="s">
        <v>1593</v>
      </c>
      <c r="H104" s="19">
        <v>2018</v>
      </c>
    </row>
    <row r="105" spans="1:8" s="3" customFormat="1" ht="15.75" x14ac:dyDescent="0.25">
      <c r="A105" s="8"/>
      <c r="B105" s="11"/>
      <c r="C105" s="10" t="s">
        <v>1197</v>
      </c>
      <c r="D105" s="9" t="s">
        <v>1198</v>
      </c>
      <c r="E105" s="9"/>
      <c r="F105" s="8"/>
      <c r="G105" s="9" t="s">
        <v>1594</v>
      </c>
      <c r="H105" s="19">
        <v>2018</v>
      </c>
    </row>
    <row r="106" spans="1:8" s="3" customFormat="1" ht="15.75" x14ac:dyDescent="0.25">
      <c r="A106" s="8"/>
      <c r="B106" s="11"/>
      <c r="C106" s="10" t="s">
        <v>1197</v>
      </c>
      <c r="D106" s="9" t="s">
        <v>1198</v>
      </c>
      <c r="E106" s="9"/>
      <c r="F106" s="8"/>
      <c r="G106" s="9" t="s">
        <v>1595</v>
      </c>
      <c r="H106" s="19">
        <v>2018</v>
      </c>
    </row>
    <row r="107" spans="1:8" s="3" customFormat="1" ht="15.75" x14ac:dyDescent="0.25">
      <c r="A107" s="8"/>
      <c r="B107" s="11"/>
      <c r="C107" s="10" t="s">
        <v>1197</v>
      </c>
      <c r="D107" s="9" t="s">
        <v>1198</v>
      </c>
      <c r="E107" s="9"/>
      <c r="F107" s="8"/>
      <c r="G107" s="9" t="s">
        <v>1596</v>
      </c>
      <c r="H107" s="19">
        <v>2018</v>
      </c>
    </row>
    <row r="108" spans="1:8" s="3" customFormat="1" ht="15.75" x14ac:dyDescent="0.25">
      <c r="A108" s="8"/>
      <c r="B108" s="11"/>
      <c r="C108" s="10" t="s">
        <v>1197</v>
      </c>
      <c r="D108" s="9" t="s">
        <v>1201</v>
      </c>
      <c r="E108" s="9" t="s">
        <v>1202</v>
      </c>
      <c r="F108" s="8"/>
      <c r="G108" s="9" t="s">
        <v>1597</v>
      </c>
      <c r="H108" s="19">
        <v>2018</v>
      </c>
    </row>
    <row r="109" spans="1:8" s="3" customFormat="1" ht="15.75" x14ac:dyDescent="0.25">
      <c r="A109" s="8"/>
      <c r="B109" s="11"/>
      <c r="C109" s="10" t="s">
        <v>1197</v>
      </c>
      <c r="D109" s="9" t="s">
        <v>1203</v>
      </c>
      <c r="E109" s="9"/>
      <c r="F109" s="8"/>
      <c r="G109" s="9" t="s">
        <v>1598</v>
      </c>
      <c r="H109" s="19">
        <v>2018</v>
      </c>
    </row>
    <row r="110" spans="1:8" s="3" customFormat="1" ht="15.75" x14ac:dyDescent="0.25">
      <c r="A110" s="8"/>
      <c r="B110" s="11"/>
      <c r="C110" s="10" t="s">
        <v>1197</v>
      </c>
      <c r="D110" s="9" t="s">
        <v>1198</v>
      </c>
      <c r="E110" s="9"/>
      <c r="F110" s="8"/>
      <c r="G110" s="9" t="s">
        <v>1599</v>
      </c>
      <c r="H110" s="19">
        <v>2018</v>
      </c>
    </row>
    <row r="111" spans="1:8" s="3" customFormat="1" ht="15.75" x14ac:dyDescent="0.25">
      <c r="A111" s="8"/>
      <c r="B111" s="11"/>
      <c r="C111" s="10" t="s">
        <v>1197</v>
      </c>
      <c r="D111" s="9" t="s">
        <v>1203</v>
      </c>
      <c r="E111" s="9"/>
      <c r="F111" s="8"/>
      <c r="G111" s="9" t="s">
        <v>1600</v>
      </c>
      <c r="H111" s="19">
        <v>2018</v>
      </c>
    </row>
    <row r="112" spans="1:8" s="3" customFormat="1" ht="15.75" x14ac:dyDescent="0.25">
      <c r="A112" s="8"/>
      <c r="B112" s="11"/>
      <c r="C112" s="10" t="s">
        <v>1197</v>
      </c>
      <c r="D112" s="9" t="s">
        <v>1203</v>
      </c>
      <c r="E112" s="9"/>
      <c r="F112" s="8"/>
      <c r="G112" s="9" t="s">
        <v>1601</v>
      </c>
      <c r="H112" s="19">
        <v>2018</v>
      </c>
    </row>
    <row r="113" spans="1:8" s="3" customFormat="1" ht="15.75" x14ac:dyDescent="0.25">
      <c r="A113" s="8"/>
      <c r="B113" s="11"/>
      <c r="C113" s="10" t="s">
        <v>1197</v>
      </c>
      <c r="D113" s="9" t="s">
        <v>1203</v>
      </c>
      <c r="E113" s="9"/>
      <c r="F113" s="8"/>
      <c r="G113" s="9" t="s">
        <v>1602</v>
      </c>
      <c r="H113" s="19">
        <v>2018</v>
      </c>
    </row>
    <row r="114" spans="1:8" s="3" customFormat="1" ht="15.75" x14ac:dyDescent="0.25">
      <c r="A114" s="8"/>
      <c r="B114" s="11"/>
      <c r="C114" s="10" t="s">
        <v>1197</v>
      </c>
      <c r="D114" s="9" t="s">
        <v>1203</v>
      </c>
      <c r="E114" s="9"/>
      <c r="F114" s="8"/>
      <c r="G114" s="9" t="s">
        <v>1603</v>
      </c>
      <c r="H114" s="19">
        <v>2018</v>
      </c>
    </row>
    <row r="115" spans="1:8" s="3" customFormat="1" ht="15.75" x14ac:dyDescent="0.25">
      <c r="A115" s="8"/>
      <c r="B115" s="11"/>
      <c r="C115" s="10" t="s">
        <v>1197</v>
      </c>
      <c r="D115" s="9" t="s">
        <v>1203</v>
      </c>
      <c r="E115" s="9"/>
      <c r="F115" s="8"/>
      <c r="G115" s="9" t="s">
        <v>1604</v>
      </c>
      <c r="H115" s="19">
        <v>2018</v>
      </c>
    </row>
    <row r="116" spans="1:8" s="3" customFormat="1" ht="15.75" x14ac:dyDescent="0.25">
      <c r="A116" s="8"/>
      <c r="B116" s="11"/>
      <c r="C116" s="10" t="s">
        <v>1197</v>
      </c>
      <c r="D116" s="9" t="s">
        <v>1203</v>
      </c>
      <c r="E116" s="9" t="s">
        <v>1204</v>
      </c>
      <c r="F116" s="8"/>
      <c r="G116" s="9" t="s">
        <v>1605</v>
      </c>
      <c r="H116" s="19">
        <v>2018</v>
      </c>
    </row>
    <row r="117" spans="1:8" s="3" customFormat="1" ht="15.75" x14ac:dyDescent="0.25">
      <c r="A117" s="8"/>
      <c r="B117" s="11"/>
      <c r="C117" s="10" t="s">
        <v>1197</v>
      </c>
      <c r="D117" s="9" t="s">
        <v>1203</v>
      </c>
      <c r="E117" s="9"/>
      <c r="F117" s="8"/>
      <c r="G117" s="9" t="s">
        <v>1606</v>
      </c>
      <c r="H117" s="19">
        <v>2018</v>
      </c>
    </row>
    <row r="118" spans="1:8" s="3" customFormat="1" ht="15.75" x14ac:dyDescent="0.25">
      <c r="A118" s="8"/>
      <c r="B118" s="11"/>
      <c r="C118" s="10" t="s">
        <v>1197</v>
      </c>
      <c r="D118" s="9" t="s">
        <v>1205</v>
      </c>
      <c r="E118" s="9"/>
      <c r="F118" s="8"/>
      <c r="G118" s="9" t="s">
        <v>1607</v>
      </c>
      <c r="H118" s="19">
        <v>2018</v>
      </c>
    </row>
    <row r="119" spans="1:8" s="3" customFormat="1" ht="15.75" x14ac:dyDescent="0.25">
      <c r="A119" s="8"/>
      <c r="B119" s="11"/>
      <c r="C119" s="10" t="s">
        <v>1197</v>
      </c>
      <c r="D119" s="9" t="s">
        <v>1205</v>
      </c>
      <c r="E119" s="9"/>
      <c r="F119" s="8"/>
      <c r="G119" s="9" t="s">
        <v>1608</v>
      </c>
      <c r="H119" s="19">
        <v>2018</v>
      </c>
    </row>
    <row r="120" spans="1:8" s="3" customFormat="1" ht="15.75" x14ac:dyDescent="0.25">
      <c r="A120" s="8"/>
      <c r="B120" s="11"/>
      <c r="C120" s="10" t="s">
        <v>1197</v>
      </c>
      <c r="D120" s="9" t="s">
        <v>1201</v>
      </c>
      <c r="E120" s="9"/>
      <c r="F120" s="8"/>
      <c r="G120" s="9" t="s">
        <v>1609</v>
      </c>
      <c r="H120" s="19">
        <v>2018</v>
      </c>
    </row>
    <row r="121" spans="1:8" s="3" customFormat="1" ht="15.75" x14ac:dyDescent="0.25">
      <c r="A121" s="8"/>
      <c r="B121" s="11"/>
      <c r="C121" s="10" t="s">
        <v>1197</v>
      </c>
      <c r="D121" s="9" t="s">
        <v>1201</v>
      </c>
      <c r="E121" s="9"/>
      <c r="F121" s="8"/>
      <c r="G121" s="9" t="s">
        <v>1610</v>
      </c>
      <c r="H121" s="19">
        <v>2018</v>
      </c>
    </row>
    <row r="122" spans="1:8" s="3" customFormat="1" ht="15.75" x14ac:dyDescent="0.25">
      <c r="A122" s="8"/>
      <c r="B122" s="11"/>
      <c r="C122" s="10" t="s">
        <v>1197</v>
      </c>
      <c r="D122" s="9" t="s">
        <v>1201</v>
      </c>
      <c r="E122" s="9"/>
      <c r="F122" s="8"/>
      <c r="G122" s="9" t="s">
        <v>1611</v>
      </c>
      <c r="H122" s="19">
        <v>2018</v>
      </c>
    </row>
    <row r="123" spans="1:8" s="3" customFormat="1" ht="15.75" x14ac:dyDescent="0.25">
      <c r="A123" s="8"/>
      <c r="B123" s="11"/>
      <c r="C123" s="10" t="s">
        <v>1197</v>
      </c>
      <c r="D123" s="9" t="s">
        <v>1201</v>
      </c>
      <c r="E123" s="9"/>
      <c r="F123" s="8"/>
      <c r="G123" s="9" t="s">
        <v>1612</v>
      </c>
      <c r="H123" s="19">
        <v>2018</v>
      </c>
    </row>
    <row r="124" spans="1:8" s="3" customFormat="1" ht="15.75" x14ac:dyDescent="0.25">
      <c r="A124" s="8"/>
      <c r="B124" s="11"/>
      <c r="C124" s="10" t="s">
        <v>1197</v>
      </c>
      <c r="D124" s="9" t="s">
        <v>1201</v>
      </c>
      <c r="E124" s="9"/>
      <c r="F124" s="8"/>
      <c r="G124" s="9" t="s">
        <v>1613</v>
      </c>
      <c r="H124" s="19">
        <v>2018</v>
      </c>
    </row>
    <row r="125" spans="1:8" s="3" customFormat="1" ht="15.75" x14ac:dyDescent="0.25">
      <c r="A125" s="8"/>
      <c r="B125" s="11"/>
      <c r="C125" s="10" t="s">
        <v>1197</v>
      </c>
      <c r="D125" s="9" t="s">
        <v>1201</v>
      </c>
      <c r="E125" s="9"/>
      <c r="F125" s="8"/>
      <c r="G125" s="9" t="s">
        <v>1614</v>
      </c>
      <c r="H125" s="19">
        <v>2018</v>
      </c>
    </row>
    <row r="126" spans="1:8" ht="15.75" x14ac:dyDescent="0.25">
      <c r="A126" s="8"/>
      <c r="B126" s="11"/>
      <c r="C126" s="10" t="s">
        <v>1197</v>
      </c>
      <c r="D126" s="9" t="s">
        <v>1201</v>
      </c>
      <c r="E126" s="9"/>
      <c r="F126" s="8"/>
      <c r="G126" s="9" t="s">
        <v>1615</v>
      </c>
      <c r="H126" s="19">
        <v>2018</v>
      </c>
    </row>
    <row r="127" spans="1:8" ht="15.75" x14ac:dyDescent="0.25">
      <c r="A127" s="8"/>
      <c r="B127" s="11"/>
      <c r="C127" s="10" t="s">
        <v>1197</v>
      </c>
      <c r="D127" s="9" t="s">
        <v>1201</v>
      </c>
      <c r="E127" s="9"/>
      <c r="F127" s="8"/>
      <c r="G127" s="9" t="s">
        <v>1616</v>
      </c>
      <c r="H127" s="19">
        <v>2018</v>
      </c>
    </row>
    <row r="128" spans="1:8" ht="15.75" x14ac:dyDescent="0.25">
      <c r="A128" s="8"/>
      <c r="B128" s="11"/>
      <c r="C128" s="10" t="s">
        <v>1197</v>
      </c>
      <c r="D128" s="9" t="s">
        <v>1201</v>
      </c>
      <c r="E128" s="9"/>
      <c r="F128" s="8"/>
      <c r="G128" s="9" t="s">
        <v>1617</v>
      </c>
      <c r="H128" s="19">
        <v>2018</v>
      </c>
    </row>
    <row r="129" spans="1:9" ht="15.75" x14ac:dyDescent="0.25">
      <c r="A129" s="8"/>
      <c r="B129" s="11"/>
      <c r="C129" s="10" t="s">
        <v>1197</v>
      </c>
      <c r="D129" s="9" t="s">
        <v>1201</v>
      </c>
      <c r="E129" s="9"/>
      <c r="F129" s="8"/>
      <c r="G129" s="9" t="s">
        <v>1618</v>
      </c>
      <c r="H129" s="19">
        <v>2018</v>
      </c>
    </row>
    <row r="130" spans="1:9" ht="15.75" x14ac:dyDescent="0.25">
      <c r="A130" s="8"/>
      <c r="B130" s="11"/>
      <c r="C130" s="10" t="s">
        <v>1197</v>
      </c>
      <c r="D130" s="9" t="s">
        <v>1201</v>
      </c>
      <c r="E130" s="9"/>
      <c r="F130" s="8"/>
      <c r="G130" s="9" t="s">
        <v>1619</v>
      </c>
      <c r="H130" s="19">
        <v>2018</v>
      </c>
    </row>
    <row r="131" spans="1:9" ht="15.75" x14ac:dyDescent="0.25">
      <c r="A131" s="8"/>
      <c r="B131" s="11"/>
      <c r="C131" s="10" t="s">
        <v>1197</v>
      </c>
      <c r="D131" s="9" t="s">
        <v>1201</v>
      </c>
      <c r="E131" s="9"/>
      <c r="F131" s="8"/>
      <c r="G131" s="9" t="s">
        <v>1620</v>
      </c>
      <c r="H131" s="19">
        <v>2018</v>
      </c>
      <c r="I131" s="3" t="s">
        <v>636</v>
      </c>
    </row>
    <row r="132" spans="1:9" ht="15.75" x14ac:dyDescent="0.25">
      <c r="A132" s="8"/>
      <c r="B132" s="11"/>
      <c r="C132" s="10" t="s">
        <v>1197</v>
      </c>
      <c r="D132" s="9" t="s">
        <v>1201</v>
      </c>
      <c r="E132" s="9"/>
      <c r="F132" s="8"/>
      <c r="G132" s="9" t="s">
        <v>1621</v>
      </c>
      <c r="H132" s="19">
        <v>2018</v>
      </c>
      <c r="I132" s="3" t="s">
        <v>638</v>
      </c>
    </row>
    <row r="133" spans="1:9" ht="15.75" x14ac:dyDescent="0.25">
      <c r="A133" s="8"/>
      <c r="B133" s="11"/>
      <c r="C133" s="10" t="s">
        <v>1197</v>
      </c>
      <c r="D133" s="9" t="s">
        <v>1206</v>
      </c>
      <c r="E133" s="9"/>
      <c r="F133" s="8"/>
      <c r="G133" s="9" t="s">
        <v>1622</v>
      </c>
      <c r="H133" s="19">
        <v>2018</v>
      </c>
      <c r="I133" s="3" t="s">
        <v>641</v>
      </c>
    </row>
    <row r="134" spans="1:9" ht="15.75" x14ac:dyDescent="0.25">
      <c r="A134" s="8"/>
      <c r="B134" s="11"/>
      <c r="C134" s="10" t="s">
        <v>1197</v>
      </c>
      <c r="D134" s="9" t="s">
        <v>1206</v>
      </c>
      <c r="E134" s="9"/>
      <c r="F134" s="8"/>
      <c r="G134" s="9" t="s">
        <v>1623</v>
      </c>
      <c r="H134" s="19">
        <v>2018</v>
      </c>
      <c r="I134" s="3" t="s">
        <v>644</v>
      </c>
    </row>
    <row r="135" spans="1:9" ht="15.75" x14ac:dyDescent="0.25">
      <c r="A135" s="8"/>
      <c r="B135" s="11"/>
      <c r="C135" s="10" t="s">
        <v>1197</v>
      </c>
      <c r="D135" s="9" t="s">
        <v>1207</v>
      </c>
      <c r="E135" s="9"/>
      <c r="F135" s="8"/>
      <c r="G135" s="9" t="s">
        <v>1624</v>
      </c>
      <c r="H135" s="19">
        <v>2018</v>
      </c>
      <c r="I135" s="3" t="s">
        <v>646</v>
      </c>
    </row>
    <row r="136" spans="1:9" ht="15.75" x14ac:dyDescent="0.25">
      <c r="A136" s="8"/>
      <c r="B136" s="11"/>
      <c r="C136" s="10" t="s">
        <v>1197</v>
      </c>
      <c r="D136" s="9" t="s">
        <v>1207</v>
      </c>
      <c r="E136" s="9"/>
      <c r="F136" s="8"/>
      <c r="G136" s="9" t="s">
        <v>1625</v>
      </c>
      <c r="H136" s="19">
        <v>2018</v>
      </c>
      <c r="I136" s="3" t="s">
        <v>648</v>
      </c>
    </row>
    <row r="137" spans="1:9" ht="15.75" x14ac:dyDescent="0.25">
      <c r="A137" s="8"/>
      <c r="B137" s="11"/>
      <c r="C137" s="10" t="s">
        <v>1197</v>
      </c>
      <c r="D137" s="9" t="s">
        <v>1207</v>
      </c>
      <c r="E137" s="9"/>
      <c r="F137" s="8"/>
      <c r="G137" s="9" t="s">
        <v>1626</v>
      </c>
      <c r="H137" s="19">
        <v>2018</v>
      </c>
      <c r="I137" s="3" t="s">
        <v>650</v>
      </c>
    </row>
    <row r="138" spans="1:9" ht="15.75" x14ac:dyDescent="0.25">
      <c r="A138" s="8"/>
      <c r="B138" s="11"/>
      <c r="C138" s="10" t="s">
        <v>1197</v>
      </c>
      <c r="D138" s="9" t="s">
        <v>1207</v>
      </c>
      <c r="E138" s="9"/>
      <c r="F138" s="8"/>
      <c r="G138" s="9" t="s">
        <v>1627</v>
      </c>
      <c r="H138" s="19">
        <v>2018</v>
      </c>
      <c r="I138" s="3" t="s">
        <v>652</v>
      </c>
    </row>
    <row r="139" spans="1:9" ht="15.75" x14ac:dyDescent="0.25">
      <c r="A139" s="8"/>
      <c r="B139" s="11"/>
      <c r="C139" s="10" t="s">
        <v>1197</v>
      </c>
      <c r="D139" s="9" t="s">
        <v>1207</v>
      </c>
      <c r="E139" s="9"/>
      <c r="F139" s="8"/>
      <c r="G139" s="9" t="s">
        <v>1628</v>
      </c>
      <c r="H139" s="19">
        <v>2018</v>
      </c>
      <c r="I139" s="3" t="s">
        <v>654</v>
      </c>
    </row>
    <row r="140" spans="1:9" ht="15.75" x14ac:dyDescent="0.25">
      <c r="A140" s="8"/>
      <c r="B140" s="11"/>
      <c r="C140" s="10" t="s">
        <v>1197</v>
      </c>
      <c r="D140" s="9" t="s">
        <v>1207</v>
      </c>
      <c r="E140" s="9"/>
      <c r="F140" s="8"/>
      <c r="G140" s="9" t="s">
        <v>1629</v>
      </c>
      <c r="H140" s="19">
        <v>2018</v>
      </c>
      <c r="I140" s="3" t="s">
        <v>656</v>
      </c>
    </row>
    <row r="141" spans="1:9" ht="15.75" x14ac:dyDescent="0.25">
      <c r="A141" s="8"/>
      <c r="B141" s="11"/>
      <c r="C141" s="10" t="s">
        <v>1197</v>
      </c>
      <c r="D141" s="9" t="s">
        <v>1207</v>
      </c>
      <c r="E141" s="9"/>
      <c r="F141" s="8"/>
      <c r="G141" s="9" t="s">
        <v>1630</v>
      </c>
      <c r="H141" s="19">
        <v>2018</v>
      </c>
      <c r="I141" s="3" t="s">
        <v>658</v>
      </c>
    </row>
    <row r="142" spans="1:9" ht="15.75" x14ac:dyDescent="0.25">
      <c r="A142" s="8"/>
      <c r="B142" s="11"/>
      <c r="C142" s="10" t="s">
        <v>1197</v>
      </c>
      <c r="D142" s="9" t="s">
        <v>1198</v>
      </c>
      <c r="E142" s="9"/>
      <c r="F142" s="8"/>
      <c r="G142" s="9" t="s">
        <v>1631</v>
      </c>
      <c r="H142" s="19">
        <v>2018</v>
      </c>
      <c r="I142" s="3" t="s">
        <v>660</v>
      </c>
    </row>
    <row r="143" spans="1:9" ht="15.75" x14ac:dyDescent="0.25">
      <c r="A143" s="8"/>
      <c r="B143" s="11"/>
      <c r="C143" s="10" t="s">
        <v>1197</v>
      </c>
      <c r="D143" s="9" t="s">
        <v>1207</v>
      </c>
      <c r="E143" s="9" t="s">
        <v>1208</v>
      </c>
      <c r="F143" s="8"/>
      <c r="G143" s="9" t="s">
        <v>1632</v>
      </c>
      <c r="H143" s="19">
        <v>2018</v>
      </c>
      <c r="I143" s="3" t="s">
        <v>662</v>
      </c>
    </row>
    <row r="144" spans="1:9" ht="15.75" x14ac:dyDescent="0.25">
      <c r="A144" s="8"/>
      <c r="B144" s="11"/>
      <c r="C144" s="10" t="s">
        <v>1197</v>
      </c>
      <c r="D144" s="9" t="s">
        <v>1201</v>
      </c>
      <c r="E144" s="9" t="s">
        <v>1202</v>
      </c>
      <c r="F144" s="8"/>
      <c r="G144" s="9" t="s">
        <v>1629</v>
      </c>
      <c r="H144" s="19">
        <v>2018</v>
      </c>
      <c r="I144" s="3" t="s">
        <v>664</v>
      </c>
    </row>
    <row r="145" spans="1:9" ht="15.75" x14ac:dyDescent="0.25">
      <c r="A145" s="8"/>
      <c r="B145" s="11"/>
      <c r="C145" s="10" t="s">
        <v>1197</v>
      </c>
      <c r="D145" s="9" t="s">
        <v>1203</v>
      </c>
      <c r="E145" s="9" t="s">
        <v>1204</v>
      </c>
      <c r="F145" s="8"/>
      <c r="G145" s="9" t="s">
        <v>1633</v>
      </c>
      <c r="H145" s="19">
        <v>2018</v>
      </c>
      <c r="I145" s="3" t="s">
        <v>666</v>
      </c>
    </row>
    <row r="146" spans="1:9" ht="15.75" x14ac:dyDescent="0.25">
      <c r="A146" s="8"/>
      <c r="B146" s="11"/>
      <c r="C146" s="10" t="s">
        <v>1197</v>
      </c>
      <c r="D146" s="9" t="s">
        <v>1207</v>
      </c>
      <c r="E146" s="9" t="s">
        <v>1209</v>
      </c>
      <c r="F146" s="8"/>
      <c r="G146" s="9" t="s">
        <v>1634</v>
      </c>
      <c r="H146" s="19">
        <v>2018</v>
      </c>
      <c r="I146" s="3" t="s">
        <v>668</v>
      </c>
    </row>
    <row r="147" spans="1:9" ht="31.5" x14ac:dyDescent="0.25">
      <c r="A147" s="8"/>
      <c r="B147" s="11"/>
      <c r="C147" s="10" t="s">
        <v>1197</v>
      </c>
      <c r="D147" s="9" t="s">
        <v>1205</v>
      </c>
      <c r="E147" s="9" t="s">
        <v>1210</v>
      </c>
      <c r="F147" s="8"/>
      <c r="G147" s="9" t="s">
        <v>1635</v>
      </c>
      <c r="H147" s="19">
        <v>2018</v>
      </c>
      <c r="I147" s="3" t="s">
        <v>670</v>
      </c>
    </row>
    <row r="148" spans="1:9" ht="31.5" x14ac:dyDescent="0.25">
      <c r="A148" s="8"/>
      <c r="B148" s="11"/>
      <c r="C148" s="10" t="s">
        <v>1197</v>
      </c>
      <c r="D148" s="9" t="s">
        <v>1211</v>
      </c>
      <c r="E148" s="9" t="s">
        <v>1212</v>
      </c>
      <c r="F148" s="8"/>
      <c r="G148" s="9" t="s">
        <v>1636</v>
      </c>
      <c r="H148" s="19">
        <v>2018</v>
      </c>
      <c r="I148" s="3" t="s">
        <v>673</v>
      </c>
    </row>
    <row r="149" spans="1:9" ht="15.75" x14ac:dyDescent="0.25">
      <c r="A149" s="8"/>
      <c r="B149" s="11"/>
      <c r="C149" s="10" t="s">
        <v>1197</v>
      </c>
      <c r="D149" s="9" t="s">
        <v>1198</v>
      </c>
      <c r="E149" s="9" t="s">
        <v>1199</v>
      </c>
      <c r="F149" s="8"/>
      <c r="G149" s="9" t="s">
        <v>1637</v>
      </c>
      <c r="H149" s="19">
        <v>2018</v>
      </c>
      <c r="I149" s="3" t="s">
        <v>676</v>
      </c>
    </row>
    <row r="150" spans="1:9" ht="15.75" x14ac:dyDescent="0.25">
      <c r="A150" s="8"/>
      <c r="B150" s="11"/>
      <c r="C150" s="10" t="s">
        <v>1197</v>
      </c>
      <c r="D150" s="9" t="s">
        <v>1198</v>
      </c>
      <c r="E150" s="9" t="s">
        <v>1213</v>
      </c>
      <c r="F150" s="8"/>
      <c r="G150" s="9" t="s">
        <v>1638</v>
      </c>
      <c r="H150" s="19">
        <v>2018</v>
      </c>
      <c r="I150" s="3" t="s">
        <v>679</v>
      </c>
    </row>
    <row r="151" spans="1:9" ht="15.75" x14ac:dyDescent="0.25">
      <c r="A151" s="8"/>
      <c r="B151" s="11"/>
      <c r="C151" s="10" t="s">
        <v>1197</v>
      </c>
      <c r="D151" s="9" t="s">
        <v>1198</v>
      </c>
      <c r="E151" s="9" t="s">
        <v>1199</v>
      </c>
      <c r="F151" s="8"/>
      <c r="G151" s="9" t="s">
        <v>1639</v>
      </c>
      <c r="H151" s="19">
        <v>2018</v>
      </c>
    </row>
    <row r="152" spans="1:9" ht="15.75" x14ac:dyDescent="0.25">
      <c r="A152" s="8">
        <v>1</v>
      </c>
      <c r="B152" s="11"/>
      <c r="C152" s="10" t="s">
        <v>1197</v>
      </c>
      <c r="D152" s="9" t="s">
        <v>1198</v>
      </c>
      <c r="E152" s="9" t="s">
        <v>1199</v>
      </c>
      <c r="F152" s="8"/>
      <c r="G152" s="9" t="s">
        <v>1593</v>
      </c>
      <c r="H152" s="19">
        <v>2018</v>
      </c>
    </row>
    <row r="153" spans="1:9" ht="15.75" x14ac:dyDescent="0.25">
      <c r="A153" s="8"/>
      <c r="B153" s="11"/>
      <c r="C153" s="10" t="s">
        <v>1197</v>
      </c>
      <c r="D153" s="9" t="s">
        <v>1198</v>
      </c>
      <c r="E153" s="9" t="s">
        <v>1199</v>
      </c>
      <c r="F153" s="8"/>
      <c r="G153" s="9" t="s">
        <v>1640</v>
      </c>
      <c r="H153" s="19">
        <v>2018</v>
      </c>
    </row>
    <row r="154" spans="1:9" ht="15.75" x14ac:dyDescent="0.25">
      <c r="A154" s="8"/>
      <c r="B154" s="11"/>
      <c r="C154" s="10" t="s">
        <v>1197</v>
      </c>
      <c r="D154" s="9" t="s">
        <v>1198</v>
      </c>
      <c r="E154" s="9" t="s">
        <v>1199</v>
      </c>
      <c r="F154" s="8"/>
      <c r="G154" s="9" t="s">
        <v>1641</v>
      </c>
      <c r="H154" s="19">
        <v>2018</v>
      </c>
    </row>
    <row r="155" spans="1:9" ht="15.75" x14ac:dyDescent="0.25">
      <c r="A155" s="8"/>
      <c r="B155" s="11"/>
      <c r="C155" s="10" t="s">
        <v>1197</v>
      </c>
      <c r="D155" s="9" t="s">
        <v>1198</v>
      </c>
      <c r="E155" s="9" t="s">
        <v>1199</v>
      </c>
      <c r="F155" s="8"/>
      <c r="G155" s="9" t="s">
        <v>1642</v>
      </c>
      <c r="H155" s="19">
        <v>2018</v>
      </c>
    </row>
    <row r="156" spans="1:9" ht="15.75" x14ac:dyDescent="0.25">
      <c r="A156" s="8"/>
      <c r="B156" s="11"/>
      <c r="C156" s="10" t="s">
        <v>1197</v>
      </c>
      <c r="D156" s="9" t="s">
        <v>1200</v>
      </c>
      <c r="E156" s="9" t="s">
        <v>1214</v>
      </c>
      <c r="F156" s="8"/>
      <c r="G156" s="9" t="s">
        <v>1643</v>
      </c>
      <c r="H156" s="19">
        <v>2018</v>
      </c>
    </row>
    <row r="157" spans="1:9" ht="15.75" x14ac:dyDescent="0.25">
      <c r="A157" s="8"/>
      <c r="B157" s="11"/>
      <c r="C157" s="10" t="s">
        <v>1197</v>
      </c>
      <c r="D157" s="9" t="s">
        <v>1200</v>
      </c>
      <c r="E157" s="9" t="s">
        <v>1214</v>
      </c>
      <c r="F157" s="8"/>
      <c r="G157" s="9" t="s">
        <v>1644</v>
      </c>
      <c r="H157" s="19">
        <v>2018</v>
      </c>
    </row>
    <row r="158" spans="1:9" s="3" customFormat="1" ht="15.75" x14ac:dyDescent="0.25">
      <c r="A158" s="8"/>
      <c r="B158" s="11"/>
      <c r="C158" s="10" t="s">
        <v>1197</v>
      </c>
      <c r="D158" s="9" t="s">
        <v>1200</v>
      </c>
      <c r="E158" s="9" t="s">
        <v>1214</v>
      </c>
      <c r="F158" s="8"/>
      <c r="G158" s="9" t="s">
        <v>1645</v>
      </c>
      <c r="H158" s="19">
        <v>2018</v>
      </c>
    </row>
    <row r="159" spans="1:9" s="3" customFormat="1" ht="15.75" x14ac:dyDescent="0.25">
      <c r="A159" s="8"/>
      <c r="B159" s="11"/>
      <c r="C159" s="10" t="s">
        <v>1197</v>
      </c>
      <c r="D159" s="9" t="s">
        <v>1200</v>
      </c>
      <c r="E159" s="9" t="s">
        <v>1214</v>
      </c>
      <c r="F159" s="8"/>
      <c r="G159" s="9" t="s">
        <v>1646</v>
      </c>
      <c r="H159" s="19">
        <v>2018</v>
      </c>
    </row>
    <row r="160" spans="1:9" s="3" customFormat="1" ht="15.75" x14ac:dyDescent="0.25">
      <c r="A160" s="8"/>
      <c r="B160" s="11"/>
      <c r="C160" s="10" t="s">
        <v>1197</v>
      </c>
      <c r="D160" s="9" t="s">
        <v>1200</v>
      </c>
      <c r="E160" s="9" t="s">
        <v>1214</v>
      </c>
      <c r="F160" s="8"/>
      <c r="G160" s="9" t="s">
        <v>1647</v>
      </c>
      <c r="H160" s="19">
        <v>2018</v>
      </c>
    </row>
    <row r="161" spans="1:8" s="3" customFormat="1" ht="15.75" x14ac:dyDescent="0.25">
      <c r="A161" s="8"/>
      <c r="B161" s="11"/>
      <c r="C161" s="10" t="s">
        <v>1197</v>
      </c>
      <c r="D161" s="9" t="s">
        <v>1200</v>
      </c>
      <c r="E161" s="9" t="s">
        <v>1214</v>
      </c>
      <c r="F161" s="8"/>
      <c r="G161" s="9" t="s">
        <v>1591</v>
      </c>
      <c r="H161" s="19">
        <v>2018</v>
      </c>
    </row>
    <row r="162" spans="1:8" s="3" customFormat="1" ht="15.75" x14ac:dyDescent="0.25">
      <c r="A162" s="8"/>
      <c r="B162" s="11"/>
      <c r="C162" s="10" t="s">
        <v>1197</v>
      </c>
      <c r="D162" s="9" t="s">
        <v>1198</v>
      </c>
      <c r="E162" s="9" t="s">
        <v>1213</v>
      </c>
      <c r="F162" s="8"/>
      <c r="G162" s="9" t="s">
        <v>1648</v>
      </c>
      <c r="H162" s="19">
        <v>2018</v>
      </c>
    </row>
    <row r="163" spans="1:8" s="3" customFormat="1" ht="15.75" x14ac:dyDescent="0.25">
      <c r="A163" s="8"/>
      <c r="B163" s="11"/>
      <c r="C163" s="10" t="s">
        <v>1197</v>
      </c>
      <c r="D163" s="9" t="s">
        <v>1200</v>
      </c>
      <c r="E163" s="9" t="s">
        <v>1214</v>
      </c>
      <c r="F163" s="8"/>
      <c r="G163" s="9" t="s">
        <v>1649</v>
      </c>
      <c r="H163" s="19">
        <v>2018</v>
      </c>
    </row>
    <row r="164" spans="1:8" s="3" customFormat="1" ht="15.75" x14ac:dyDescent="0.25">
      <c r="A164" s="8"/>
      <c r="B164" s="11"/>
      <c r="C164" s="10" t="s">
        <v>1197</v>
      </c>
      <c r="D164" s="9" t="s">
        <v>1200</v>
      </c>
      <c r="E164" s="9" t="s">
        <v>1214</v>
      </c>
      <c r="F164" s="8"/>
      <c r="G164" s="9" t="s">
        <v>1650</v>
      </c>
      <c r="H164" s="19">
        <v>2018</v>
      </c>
    </row>
    <row r="165" spans="1:8" s="3" customFormat="1" ht="15.75" x14ac:dyDescent="0.25">
      <c r="A165" s="8"/>
      <c r="B165" s="11"/>
      <c r="C165" s="10" t="s">
        <v>1197</v>
      </c>
      <c r="D165" s="9" t="s">
        <v>1200</v>
      </c>
      <c r="E165" s="9" t="s">
        <v>1214</v>
      </c>
      <c r="F165" s="8"/>
      <c r="G165" s="9" t="s">
        <v>1592</v>
      </c>
      <c r="H165" s="19">
        <v>2018</v>
      </c>
    </row>
    <row r="166" spans="1:8" s="3" customFormat="1" ht="15.75" x14ac:dyDescent="0.25">
      <c r="A166" s="8"/>
      <c r="B166" s="11"/>
      <c r="C166" s="10" t="s">
        <v>1197</v>
      </c>
      <c r="D166" s="9" t="s">
        <v>1200</v>
      </c>
      <c r="E166" s="9" t="s">
        <v>1214</v>
      </c>
      <c r="F166" s="8"/>
      <c r="G166" s="9" t="s">
        <v>1651</v>
      </c>
      <c r="H166" s="19">
        <v>2018</v>
      </c>
    </row>
    <row r="167" spans="1:8" s="3" customFormat="1" ht="15.75" x14ac:dyDescent="0.25">
      <c r="A167" s="8"/>
      <c r="B167" s="11"/>
      <c r="C167" s="10" t="s">
        <v>1197</v>
      </c>
      <c r="D167" s="9" t="s">
        <v>1200</v>
      </c>
      <c r="E167" s="9" t="s">
        <v>1214</v>
      </c>
      <c r="F167" s="8"/>
      <c r="G167" s="9" t="s">
        <v>1652</v>
      </c>
      <c r="H167" s="19">
        <v>2018</v>
      </c>
    </row>
    <row r="168" spans="1:8" s="3" customFormat="1" ht="15.75" x14ac:dyDescent="0.25">
      <c r="A168" s="8"/>
      <c r="B168" s="11"/>
      <c r="C168" s="10" t="s">
        <v>1197</v>
      </c>
      <c r="D168" s="9" t="s">
        <v>1200</v>
      </c>
      <c r="E168" s="9" t="s">
        <v>1214</v>
      </c>
      <c r="F168" s="8"/>
      <c r="G168" s="9" t="s">
        <v>1653</v>
      </c>
      <c r="H168" s="19">
        <v>2018</v>
      </c>
    </row>
    <row r="169" spans="1:8" s="3" customFormat="1" ht="15.75" x14ac:dyDescent="0.25">
      <c r="A169" s="8"/>
      <c r="B169" s="11"/>
      <c r="C169" s="10" t="s">
        <v>1197</v>
      </c>
      <c r="D169" s="9" t="s">
        <v>1201</v>
      </c>
      <c r="E169" s="9" t="s">
        <v>1202</v>
      </c>
      <c r="F169" s="8"/>
      <c r="G169" s="9" t="s">
        <v>1621</v>
      </c>
      <c r="H169" s="19">
        <v>2018</v>
      </c>
    </row>
    <row r="170" spans="1:8" s="3" customFormat="1" ht="15.75" x14ac:dyDescent="0.25">
      <c r="A170" s="8"/>
      <c r="B170" s="11"/>
      <c r="C170" s="10" t="s">
        <v>1197</v>
      </c>
      <c r="D170" s="9" t="s">
        <v>1201</v>
      </c>
      <c r="E170" s="9" t="s">
        <v>1202</v>
      </c>
      <c r="F170" s="8"/>
      <c r="G170" s="9" t="s">
        <v>1615</v>
      </c>
      <c r="H170" s="19">
        <v>2018</v>
      </c>
    </row>
    <row r="171" spans="1:8" s="3" customFormat="1" ht="15.75" x14ac:dyDescent="0.25">
      <c r="A171" s="8"/>
      <c r="B171" s="11"/>
      <c r="C171" s="10" t="s">
        <v>1197</v>
      </c>
      <c r="D171" s="9" t="s">
        <v>1200</v>
      </c>
      <c r="E171" s="9" t="s">
        <v>1215</v>
      </c>
      <c r="F171" s="8"/>
      <c r="G171" s="9" t="s">
        <v>1654</v>
      </c>
      <c r="H171" s="19">
        <v>2018</v>
      </c>
    </row>
    <row r="172" spans="1:8" s="3" customFormat="1" ht="15.75" x14ac:dyDescent="0.25">
      <c r="A172" s="8"/>
      <c r="B172" s="11"/>
      <c r="C172" s="10" t="s">
        <v>1197</v>
      </c>
      <c r="D172" s="9" t="s">
        <v>1203</v>
      </c>
      <c r="E172" s="9" t="s">
        <v>1216</v>
      </c>
      <c r="F172" s="8"/>
      <c r="G172" s="9" t="s">
        <v>1655</v>
      </c>
      <c r="H172" s="19">
        <v>2018</v>
      </c>
    </row>
    <row r="173" spans="1:8" s="3" customFormat="1" ht="15.75" x14ac:dyDescent="0.25">
      <c r="A173" s="8"/>
      <c r="B173" s="11"/>
      <c r="C173" s="10" t="s">
        <v>1197</v>
      </c>
      <c r="D173" s="9" t="s">
        <v>1206</v>
      </c>
      <c r="E173" s="9" t="s">
        <v>1217</v>
      </c>
      <c r="F173" s="8"/>
      <c r="G173" s="9" t="s">
        <v>1656</v>
      </c>
      <c r="H173" s="19">
        <v>2018</v>
      </c>
    </row>
    <row r="174" spans="1:8" s="3" customFormat="1" ht="15.75" x14ac:dyDescent="0.25">
      <c r="A174" s="8"/>
      <c r="B174" s="11"/>
      <c r="C174" s="10" t="s">
        <v>1197</v>
      </c>
      <c r="D174" s="9" t="s">
        <v>1203</v>
      </c>
      <c r="E174" s="9" t="s">
        <v>1216</v>
      </c>
      <c r="F174" s="8"/>
      <c r="G174" s="9" t="s">
        <v>1657</v>
      </c>
      <c r="H174" s="19">
        <v>2018</v>
      </c>
    </row>
    <row r="175" spans="1:8" s="3" customFormat="1" ht="15.75" x14ac:dyDescent="0.25">
      <c r="A175" s="8"/>
      <c r="B175" s="11"/>
      <c r="C175" s="10" t="s">
        <v>1197</v>
      </c>
      <c r="D175" s="9" t="s">
        <v>1203</v>
      </c>
      <c r="E175" s="9" t="s">
        <v>1204</v>
      </c>
      <c r="F175" s="8"/>
      <c r="G175" s="9" t="s">
        <v>1658</v>
      </c>
      <c r="H175" s="19">
        <v>2018</v>
      </c>
    </row>
    <row r="176" spans="1:8" s="3" customFormat="1" ht="15.75" x14ac:dyDescent="0.25">
      <c r="A176" s="8"/>
      <c r="B176" s="11"/>
      <c r="C176" s="10" t="s">
        <v>1197</v>
      </c>
      <c r="D176" s="9" t="s">
        <v>1207</v>
      </c>
      <c r="E176" s="9" t="s">
        <v>1208</v>
      </c>
      <c r="F176" s="8"/>
      <c r="G176" s="9" t="s">
        <v>1659</v>
      </c>
      <c r="H176" s="19">
        <v>2018</v>
      </c>
    </row>
    <row r="177" spans="1:8" s="3" customFormat="1" ht="15.75" x14ac:dyDescent="0.25">
      <c r="A177" s="8"/>
      <c r="B177" s="11"/>
      <c r="C177" s="10" t="s">
        <v>1197</v>
      </c>
      <c r="D177" s="9" t="s">
        <v>1206</v>
      </c>
      <c r="E177" s="9" t="s">
        <v>1218</v>
      </c>
      <c r="F177" s="8"/>
      <c r="G177" s="9" t="s">
        <v>1660</v>
      </c>
      <c r="H177" s="19">
        <v>2018</v>
      </c>
    </row>
    <row r="178" spans="1:8" s="3" customFormat="1" ht="15.75" x14ac:dyDescent="0.25">
      <c r="A178" s="8"/>
      <c r="B178" s="11"/>
      <c r="C178" s="10" t="s">
        <v>1197</v>
      </c>
      <c r="D178" s="9" t="s">
        <v>1203</v>
      </c>
      <c r="E178" s="9" t="s">
        <v>1216</v>
      </c>
      <c r="F178" s="8"/>
      <c r="G178" s="9" t="s">
        <v>1661</v>
      </c>
      <c r="H178" s="19">
        <v>2018</v>
      </c>
    </row>
    <row r="179" spans="1:8" s="3" customFormat="1" ht="15.75" x14ac:dyDescent="0.25">
      <c r="A179" s="8"/>
      <c r="B179" s="11"/>
      <c r="C179" s="10" t="s">
        <v>1197</v>
      </c>
      <c r="D179" s="9" t="s">
        <v>1203</v>
      </c>
      <c r="E179" s="9" t="s">
        <v>1204</v>
      </c>
      <c r="F179" s="8"/>
      <c r="G179" s="9" t="s">
        <v>1605</v>
      </c>
      <c r="H179" s="19">
        <v>2018</v>
      </c>
    </row>
    <row r="180" spans="1:8" s="3" customFormat="1" ht="15.75" x14ac:dyDescent="0.25">
      <c r="A180" s="8"/>
      <c r="B180" s="11"/>
      <c r="C180" s="10" t="s">
        <v>1197</v>
      </c>
      <c r="D180" s="9" t="s">
        <v>1205</v>
      </c>
      <c r="E180" s="9" t="s">
        <v>1219</v>
      </c>
      <c r="F180" s="8"/>
      <c r="G180" s="9" t="s">
        <v>1662</v>
      </c>
      <c r="H180" s="19">
        <v>2018</v>
      </c>
    </row>
    <row r="181" spans="1:8" s="3" customFormat="1" ht="15.75" x14ac:dyDescent="0.25">
      <c r="A181" s="8"/>
      <c r="B181" s="11"/>
      <c r="C181" s="10" t="s">
        <v>1197</v>
      </c>
      <c r="D181" s="9" t="s">
        <v>1206</v>
      </c>
      <c r="E181" s="9" t="s">
        <v>1217</v>
      </c>
      <c r="F181" s="8"/>
      <c r="G181" s="9" t="s">
        <v>1623</v>
      </c>
      <c r="H181" s="19">
        <v>2018</v>
      </c>
    </row>
    <row r="182" spans="1:8" s="3" customFormat="1" ht="15.75" x14ac:dyDescent="0.25">
      <c r="A182" s="8"/>
      <c r="B182" s="11"/>
      <c r="C182" s="10" t="s">
        <v>1197</v>
      </c>
      <c r="D182" s="9" t="s">
        <v>1203</v>
      </c>
      <c r="E182" s="9" t="s">
        <v>1216</v>
      </c>
      <c r="F182" s="8"/>
      <c r="G182" s="9" t="s">
        <v>1663</v>
      </c>
      <c r="H182" s="19">
        <v>2018</v>
      </c>
    </row>
    <row r="183" spans="1:8" s="3" customFormat="1" ht="15.75" x14ac:dyDescent="0.25">
      <c r="A183" s="8"/>
      <c r="B183" s="11"/>
      <c r="C183" s="10" t="s">
        <v>1197</v>
      </c>
      <c r="D183" s="9" t="s">
        <v>1203</v>
      </c>
      <c r="E183" s="9" t="s">
        <v>1216</v>
      </c>
      <c r="F183" s="8"/>
      <c r="G183" s="9" t="s">
        <v>1664</v>
      </c>
      <c r="H183" s="19">
        <v>2018</v>
      </c>
    </row>
    <row r="184" spans="1:8" s="3" customFormat="1" ht="15.75" x14ac:dyDescent="0.25">
      <c r="A184" s="8"/>
      <c r="B184" s="11"/>
      <c r="C184" s="10" t="s">
        <v>1197</v>
      </c>
      <c r="D184" s="9" t="s">
        <v>1201</v>
      </c>
      <c r="E184" s="9" t="s">
        <v>1220</v>
      </c>
      <c r="F184" s="8"/>
      <c r="G184" s="9" t="s">
        <v>1665</v>
      </c>
      <c r="H184" s="19">
        <v>2018</v>
      </c>
    </row>
    <row r="185" spans="1:8" s="3" customFormat="1" ht="15.75" x14ac:dyDescent="0.25">
      <c r="A185" s="8"/>
      <c r="B185" s="11"/>
      <c r="C185" s="10" t="s">
        <v>1197</v>
      </c>
      <c r="D185" s="9" t="s">
        <v>1203</v>
      </c>
      <c r="E185" s="9" t="s">
        <v>1216</v>
      </c>
      <c r="F185" s="8"/>
      <c r="G185" s="9" t="s">
        <v>1666</v>
      </c>
      <c r="H185" s="19">
        <v>2018</v>
      </c>
    </row>
    <row r="186" spans="1:8" s="3" customFormat="1" ht="15.75" x14ac:dyDescent="0.25">
      <c r="A186" s="8"/>
      <c r="B186" s="11"/>
      <c r="C186" s="10" t="s">
        <v>1197</v>
      </c>
      <c r="D186" s="9" t="s">
        <v>1203</v>
      </c>
      <c r="E186" s="9" t="s">
        <v>1216</v>
      </c>
      <c r="F186" s="8"/>
      <c r="G186" s="9" t="s">
        <v>1667</v>
      </c>
      <c r="H186" s="19">
        <v>2018</v>
      </c>
    </row>
    <row r="187" spans="1:8" s="3" customFormat="1" ht="15.75" x14ac:dyDescent="0.25">
      <c r="A187" s="8"/>
      <c r="B187" s="11"/>
      <c r="C187" s="10" t="s">
        <v>1197</v>
      </c>
      <c r="D187" s="9" t="s">
        <v>1201</v>
      </c>
      <c r="E187" s="9" t="s">
        <v>1220</v>
      </c>
      <c r="F187" s="8"/>
      <c r="G187" s="9" t="s">
        <v>1668</v>
      </c>
      <c r="H187" s="19">
        <v>2018</v>
      </c>
    </row>
    <row r="188" spans="1:8" s="3" customFormat="1" ht="15.75" x14ac:dyDescent="0.25">
      <c r="A188" s="8"/>
      <c r="B188" s="11"/>
      <c r="C188" s="10" t="s">
        <v>1197</v>
      </c>
      <c r="D188" s="9" t="s">
        <v>1198</v>
      </c>
      <c r="E188" s="9" t="s">
        <v>1199</v>
      </c>
      <c r="F188" s="8"/>
      <c r="G188" s="9" t="s">
        <v>1669</v>
      </c>
      <c r="H188" s="19">
        <v>2018</v>
      </c>
    </row>
    <row r="189" spans="1:8" s="3" customFormat="1" ht="15.75" x14ac:dyDescent="0.25">
      <c r="A189" s="8"/>
      <c r="B189" s="11"/>
      <c r="C189" s="10" t="s">
        <v>1197</v>
      </c>
      <c r="D189" s="9" t="s">
        <v>1198</v>
      </c>
      <c r="E189" s="9" t="s">
        <v>1199</v>
      </c>
      <c r="F189" s="8"/>
      <c r="G189" s="9" t="s">
        <v>1670</v>
      </c>
      <c r="H189" s="19">
        <v>2018</v>
      </c>
    </row>
    <row r="190" spans="1:8" s="3" customFormat="1" ht="15.75" x14ac:dyDescent="0.25">
      <c r="A190" s="8"/>
      <c r="B190" s="11"/>
      <c r="C190" s="10" t="s">
        <v>1197</v>
      </c>
      <c r="D190" s="9" t="s">
        <v>1201</v>
      </c>
      <c r="E190" s="9" t="s">
        <v>1202</v>
      </c>
      <c r="F190" s="8"/>
      <c r="G190" s="9" t="s">
        <v>1597</v>
      </c>
      <c r="H190" s="19">
        <v>2018</v>
      </c>
    </row>
    <row r="191" spans="1:8" s="3" customFormat="1" ht="15.75" x14ac:dyDescent="0.25">
      <c r="A191" s="8"/>
      <c r="B191" s="11"/>
      <c r="C191" s="10" t="s">
        <v>1197</v>
      </c>
      <c r="D191" s="9" t="s">
        <v>1207</v>
      </c>
      <c r="E191" s="9" t="s">
        <v>1208</v>
      </c>
      <c r="F191" s="8"/>
      <c r="G191" s="9" t="s">
        <v>1671</v>
      </c>
      <c r="H191" s="19">
        <v>2018</v>
      </c>
    </row>
    <row r="192" spans="1:8" s="3" customFormat="1" ht="15.75" x14ac:dyDescent="0.25">
      <c r="A192" s="8"/>
      <c r="B192" s="11"/>
      <c r="C192" s="10" t="s">
        <v>1197</v>
      </c>
      <c r="D192" s="9" t="s">
        <v>1200</v>
      </c>
      <c r="E192" s="9" t="s">
        <v>1215</v>
      </c>
      <c r="F192" s="8"/>
      <c r="G192" s="9" t="s">
        <v>1672</v>
      </c>
      <c r="H192" s="19">
        <v>2018</v>
      </c>
    </row>
    <row r="193" spans="1:8" s="3" customFormat="1" ht="15.75" x14ac:dyDescent="0.25">
      <c r="A193" s="8"/>
      <c r="B193" s="11"/>
      <c r="C193" s="10" t="s">
        <v>1197</v>
      </c>
      <c r="D193" s="9" t="s">
        <v>1201</v>
      </c>
      <c r="E193" s="9" t="s">
        <v>1220</v>
      </c>
      <c r="F193" s="8"/>
      <c r="G193" s="9" t="s">
        <v>1673</v>
      </c>
      <c r="H193" s="19">
        <v>2018</v>
      </c>
    </row>
    <row r="194" spans="1:8" s="3" customFormat="1" ht="15.75" x14ac:dyDescent="0.25">
      <c r="A194" s="8"/>
      <c r="B194" s="11"/>
      <c r="C194" s="10" t="s">
        <v>1197</v>
      </c>
      <c r="D194" s="9" t="s">
        <v>1200</v>
      </c>
      <c r="E194" s="9" t="s">
        <v>1215</v>
      </c>
      <c r="F194" s="8"/>
      <c r="G194" s="9" t="s">
        <v>1590</v>
      </c>
      <c r="H194" s="19">
        <v>2018</v>
      </c>
    </row>
    <row r="195" spans="1:8" s="3" customFormat="1" ht="15.75" x14ac:dyDescent="0.25">
      <c r="A195" s="8"/>
      <c r="B195" s="11"/>
      <c r="C195" s="10" t="s">
        <v>1197</v>
      </c>
      <c r="D195" s="9" t="s">
        <v>1200</v>
      </c>
      <c r="E195" s="9" t="s">
        <v>1221</v>
      </c>
      <c r="F195" s="8"/>
      <c r="G195" s="9" t="s">
        <v>1674</v>
      </c>
      <c r="H195" s="19">
        <v>2018</v>
      </c>
    </row>
    <row r="196" spans="1:8" s="3" customFormat="1" ht="15.75" x14ac:dyDescent="0.25">
      <c r="A196" s="8"/>
      <c r="B196" s="11"/>
      <c r="C196" s="10" t="s">
        <v>1197</v>
      </c>
      <c r="D196" s="9" t="s">
        <v>1198</v>
      </c>
      <c r="E196" s="9" t="s">
        <v>1199</v>
      </c>
      <c r="F196" s="8"/>
      <c r="G196" s="9" t="s">
        <v>1675</v>
      </c>
      <c r="H196" s="19">
        <v>2018</v>
      </c>
    </row>
    <row r="197" spans="1:8" s="3" customFormat="1" ht="15.75" x14ac:dyDescent="0.25">
      <c r="A197" s="8"/>
      <c r="B197" s="11"/>
      <c r="C197" s="10" t="s">
        <v>1197</v>
      </c>
      <c r="D197" s="9" t="s">
        <v>1203</v>
      </c>
      <c r="E197" s="9" t="s">
        <v>1204</v>
      </c>
      <c r="F197" s="8"/>
      <c r="G197" s="9" t="s">
        <v>1676</v>
      </c>
      <c r="H197" s="19">
        <v>2018</v>
      </c>
    </row>
    <row r="198" spans="1:8" s="3" customFormat="1" ht="15.75" x14ac:dyDescent="0.25">
      <c r="A198" s="8"/>
      <c r="B198" s="11"/>
      <c r="C198" s="10" t="s">
        <v>1197</v>
      </c>
      <c r="D198" s="9" t="s">
        <v>1201</v>
      </c>
      <c r="E198" s="9" t="s">
        <v>1202</v>
      </c>
      <c r="F198" s="8"/>
      <c r="G198" s="9" t="s">
        <v>1609</v>
      </c>
      <c r="H198" s="19">
        <v>2018</v>
      </c>
    </row>
    <row r="199" spans="1:8" s="3" customFormat="1" ht="15.75" x14ac:dyDescent="0.25">
      <c r="A199" s="8"/>
      <c r="B199" s="11"/>
      <c r="C199" s="10" t="s">
        <v>1197</v>
      </c>
      <c r="D199" s="9" t="s">
        <v>1207</v>
      </c>
      <c r="E199" s="9" t="s">
        <v>1208</v>
      </c>
      <c r="F199" s="8"/>
      <c r="G199" s="9" t="s">
        <v>1677</v>
      </c>
      <c r="H199" s="19">
        <v>2018</v>
      </c>
    </row>
    <row r="200" spans="1:8" s="3" customFormat="1" ht="15.75" x14ac:dyDescent="0.25">
      <c r="A200" s="8"/>
      <c r="B200" s="11"/>
      <c r="C200" s="10" t="s">
        <v>1197</v>
      </c>
      <c r="D200" s="9" t="s">
        <v>1201</v>
      </c>
      <c r="E200" s="9" t="s">
        <v>1202</v>
      </c>
      <c r="F200" s="8"/>
      <c r="G200" s="9" t="s">
        <v>1612</v>
      </c>
      <c r="H200" s="19">
        <v>2018</v>
      </c>
    </row>
    <row r="201" spans="1:8" s="3" customFormat="1" ht="15.75" x14ac:dyDescent="0.25">
      <c r="A201" s="8"/>
      <c r="B201" s="11"/>
      <c r="C201" s="10" t="s">
        <v>1197</v>
      </c>
      <c r="D201" s="9" t="s">
        <v>1207</v>
      </c>
      <c r="E201" s="9" t="s">
        <v>1208</v>
      </c>
      <c r="F201" s="8"/>
      <c r="G201" s="9" t="s">
        <v>1678</v>
      </c>
      <c r="H201" s="19">
        <v>2018</v>
      </c>
    </row>
    <row r="202" spans="1:8" s="3" customFormat="1" ht="15.75" x14ac:dyDescent="0.25">
      <c r="A202" s="8"/>
      <c r="B202" s="11"/>
      <c r="C202" s="10" t="s">
        <v>1197</v>
      </c>
      <c r="D202" s="9" t="s">
        <v>1201</v>
      </c>
      <c r="E202" s="9" t="s">
        <v>1202</v>
      </c>
      <c r="F202" s="8"/>
      <c r="G202" s="9" t="s">
        <v>1679</v>
      </c>
      <c r="H202" s="19">
        <v>2018</v>
      </c>
    </row>
    <row r="203" spans="1:8" s="3" customFormat="1" ht="15.75" x14ac:dyDescent="0.25">
      <c r="A203" s="8"/>
      <c r="B203" s="11"/>
      <c r="C203" s="10" t="s">
        <v>1197</v>
      </c>
      <c r="D203" s="9" t="s">
        <v>1201</v>
      </c>
      <c r="E203" s="9" t="s">
        <v>1202</v>
      </c>
      <c r="F203" s="8"/>
      <c r="G203" s="9" t="s">
        <v>1610</v>
      </c>
      <c r="H203" s="19">
        <v>2018</v>
      </c>
    </row>
    <row r="204" spans="1:8" s="3" customFormat="1" ht="15.75" x14ac:dyDescent="0.25">
      <c r="A204" s="8"/>
      <c r="B204" s="11"/>
      <c r="C204" s="10" t="s">
        <v>1197</v>
      </c>
      <c r="D204" s="9" t="s">
        <v>1201</v>
      </c>
      <c r="E204" s="9" t="s">
        <v>1202</v>
      </c>
      <c r="F204" s="8"/>
      <c r="G204" s="9" t="s">
        <v>1680</v>
      </c>
      <c r="H204" s="19">
        <v>2018</v>
      </c>
    </row>
    <row r="205" spans="1:8" s="3" customFormat="1" ht="15.75" x14ac:dyDescent="0.25">
      <c r="A205" s="8"/>
      <c r="B205" s="11"/>
      <c r="C205" s="10" t="s">
        <v>1197</v>
      </c>
      <c r="D205" s="9" t="s">
        <v>1200</v>
      </c>
      <c r="E205" s="9" t="s">
        <v>1214</v>
      </c>
      <c r="F205" s="8"/>
      <c r="G205" s="9" t="s">
        <v>1681</v>
      </c>
      <c r="H205" s="19">
        <v>2018</v>
      </c>
    </row>
    <row r="206" spans="1:8" s="3" customFormat="1" ht="15.75" x14ac:dyDescent="0.25">
      <c r="A206" s="8"/>
      <c r="B206" s="11"/>
      <c r="C206" s="10" t="s">
        <v>1197</v>
      </c>
      <c r="D206" s="9" t="s">
        <v>1207</v>
      </c>
      <c r="E206" s="9" t="s">
        <v>1209</v>
      </c>
      <c r="F206" s="8"/>
      <c r="G206" s="9" t="s">
        <v>1628</v>
      </c>
      <c r="H206" s="19">
        <v>2018</v>
      </c>
    </row>
    <row r="207" spans="1:8" s="3" customFormat="1" ht="15.75" x14ac:dyDescent="0.25">
      <c r="A207" s="8"/>
      <c r="B207" s="11"/>
      <c r="C207" s="10" t="s">
        <v>1197</v>
      </c>
      <c r="D207" s="9" t="s">
        <v>1207</v>
      </c>
      <c r="E207" s="9" t="s">
        <v>1208</v>
      </c>
      <c r="F207" s="8"/>
      <c r="G207" s="9" t="s">
        <v>1630</v>
      </c>
      <c r="H207" s="19">
        <v>2018</v>
      </c>
    </row>
    <row r="208" spans="1:8" s="3" customFormat="1" ht="15.75" x14ac:dyDescent="0.25">
      <c r="A208" s="8"/>
      <c r="B208" s="11"/>
      <c r="C208" s="10" t="s">
        <v>1197</v>
      </c>
      <c r="D208" s="9" t="s">
        <v>1200</v>
      </c>
      <c r="E208" s="9" t="s">
        <v>1215</v>
      </c>
      <c r="F208" s="8"/>
      <c r="G208" s="9" t="s">
        <v>1682</v>
      </c>
      <c r="H208" s="19">
        <v>2018</v>
      </c>
    </row>
    <row r="209" spans="1:8" s="3" customFormat="1" ht="15.75" x14ac:dyDescent="0.25">
      <c r="A209" s="8"/>
      <c r="B209" s="11"/>
      <c r="C209" s="10" t="s">
        <v>1197</v>
      </c>
      <c r="D209" s="9" t="s">
        <v>1203</v>
      </c>
      <c r="E209" s="9" t="s">
        <v>1204</v>
      </c>
      <c r="F209" s="8"/>
      <c r="G209" s="9" t="s">
        <v>1683</v>
      </c>
      <c r="H209" s="19">
        <v>2018</v>
      </c>
    </row>
    <row r="210" spans="1:8" s="3" customFormat="1" ht="15.75" x14ac:dyDescent="0.25">
      <c r="A210" s="8"/>
      <c r="B210" s="11"/>
      <c r="C210" s="10" t="s">
        <v>1197</v>
      </c>
      <c r="D210" s="9" t="s">
        <v>1222</v>
      </c>
      <c r="E210" s="9"/>
      <c r="F210" s="8"/>
      <c r="G210" s="9" t="s">
        <v>1684</v>
      </c>
      <c r="H210" s="19">
        <v>2018</v>
      </c>
    </row>
    <row r="211" spans="1:8" s="3" customFormat="1" ht="15.75" x14ac:dyDescent="0.25">
      <c r="A211" s="8"/>
      <c r="B211" s="11"/>
      <c r="C211" s="10" t="s">
        <v>1197</v>
      </c>
      <c r="D211" s="9" t="s">
        <v>1198</v>
      </c>
      <c r="E211" s="9" t="s">
        <v>1199</v>
      </c>
      <c r="F211" s="8"/>
      <c r="G211" s="9" t="s">
        <v>1685</v>
      </c>
      <c r="H211" s="19">
        <v>2018</v>
      </c>
    </row>
    <row r="212" spans="1:8" s="3" customFormat="1" ht="15.75" x14ac:dyDescent="0.25">
      <c r="A212" s="8"/>
      <c r="B212" s="11"/>
      <c r="C212" s="10" t="s">
        <v>1197</v>
      </c>
      <c r="D212" s="9" t="s">
        <v>1203</v>
      </c>
      <c r="E212" s="9" t="s">
        <v>1204</v>
      </c>
      <c r="F212" s="8"/>
      <c r="G212" s="9" t="s">
        <v>1683</v>
      </c>
      <c r="H212" s="19">
        <v>2018</v>
      </c>
    </row>
    <row r="213" spans="1:8" s="3" customFormat="1" ht="15.75" x14ac:dyDescent="0.25">
      <c r="A213" s="8"/>
      <c r="B213" s="11"/>
      <c r="C213" s="10" t="s">
        <v>1197</v>
      </c>
      <c r="D213" s="9" t="s">
        <v>1222</v>
      </c>
      <c r="E213" s="9"/>
      <c r="F213" s="8"/>
      <c r="G213" s="9" t="s">
        <v>1686</v>
      </c>
      <c r="H213" s="19">
        <v>2018</v>
      </c>
    </row>
    <row r="214" spans="1:8" s="3" customFormat="1" ht="31.5" x14ac:dyDescent="0.25">
      <c r="A214" s="8"/>
      <c r="B214" s="11"/>
      <c r="C214" s="10" t="s">
        <v>1197</v>
      </c>
      <c r="D214" s="9" t="s">
        <v>1222</v>
      </c>
      <c r="E214" s="9" t="s">
        <v>1223</v>
      </c>
      <c r="F214" s="8"/>
      <c r="G214" s="9" t="s">
        <v>1687</v>
      </c>
      <c r="H214" s="19">
        <v>2018</v>
      </c>
    </row>
    <row r="215" spans="1:8" s="3" customFormat="1" ht="15.75" x14ac:dyDescent="0.25">
      <c r="A215" s="8"/>
      <c r="B215" s="11"/>
      <c r="C215" s="10" t="s">
        <v>1197</v>
      </c>
      <c r="D215" s="9" t="s">
        <v>1222</v>
      </c>
      <c r="E215" s="9" t="s">
        <v>1224</v>
      </c>
      <c r="F215" s="8"/>
      <c r="G215" s="9" t="s">
        <v>1688</v>
      </c>
      <c r="H215" s="19">
        <v>2018</v>
      </c>
    </row>
    <row r="216" spans="1:8" s="3" customFormat="1" ht="15.75" x14ac:dyDescent="0.25">
      <c r="A216" s="8"/>
      <c r="B216" s="11"/>
      <c r="C216" s="10" t="s">
        <v>1197</v>
      </c>
      <c r="D216" s="9" t="s">
        <v>1222</v>
      </c>
      <c r="E216" s="9" t="s">
        <v>1225</v>
      </c>
      <c r="F216" s="8"/>
      <c r="G216" s="9" t="s">
        <v>1689</v>
      </c>
      <c r="H216" s="19">
        <v>2018</v>
      </c>
    </row>
    <row r="217" spans="1:8" s="3" customFormat="1" ht="15.75" x14ac:dyDescent="0.25">
      <c r="A217" s="8"/>
      <c r="B217" s="11"/>
      <c r="C217" s="10" t="s">
        <v>1197</v>
      </c>
      <c r="D217" s="9" t="s">
        <v>1198</v>
      </c>
      <c r="E217" s="9" t="s">
        <v>1199</v>
      </c>
      <c r="F217" s="8"/>
      <c r="G217" s="9" t="s">
        <v>1690</v>
      </c>
      <c r="H217" s="19">
        <v>2018</v>
      </c>
    </row>
    <row r="218" spans="1:8" s="3" customFormat="1" ht="15.75" x14ac:dyDescent="0.25">
      <c r="A218" s="8"/>
      <c r="B218" s="11"/>
      <c r="C218" s="10" t="s">
        <v>1197</v>
      </c>
      <c r="D218" s="9" t="s">
        <v>1211</v>
      </c>
      <c r="E218" s="9"/>
      <c r="F218" s="8"/>
      <c r="G218" s="9" t="s">
        <v>1691</v>
      </c>
      <c r="H218" s="19">
        <v>2018</v>
      </c>
    </row>
    <row r="219" spans="1:8" s="3" customFormat="1" ht="15.75" x14ac:dyDescent="0.25">
      <c r="A219" s="8"/>
      <c r="B219" s="11"/>
      <c r="C219" s="10" t="s">
        <v>1197</v>
      </c>
      <c r="D219" s="9" t="s">
        <v>919</v>
      </c>
      <c r="E219" s="9" t="s">
        <v>1226</v>
      </c>
      <c r="F219" s="8"/>
      <c r="G219" s="9" t="s">
        <v>1691</v>
      </c>
      <c r="H219" s="19">
        <v>2018</v>
      </c>
    </row>
    <row r="220" spans="1:8" s="3" customFormat="1" ht="15.75" x14ac:dyDescent="0.25">
      <c r="A220" s="8"/>
      <c r="B220" s="11"/>
      <c r="C220" s="10" t="s">
        <v>1197</v>
      </c>
      <c r="D220" s="9" t="s">
        <v>862</v>
      </c>
      <c r="E220" s="9" t="s">
        <v>1227</v>
      </c>
      <c r="F220" s="8"/>
      <c r="G220" s="9" t="s">
        <v>1692</v>
      </c>
      <c r="H220" s="19">
        <v>2018</v>
      </c>
    </row>
    <row r="221" spans="1:8" s="3" customFormat="1" ht="15.75" x14ac:dyDescent="0.25">
      <c r="A221" s="8"/>
      <c r="B221" s="11"/>
      <c r="C221" s="10" t="s">
        <v>1197</v>
      </c>
      <c r="D221" s="9" t="s">
        <v>1200</v>
      </c>
      <c r="E221" s="9"/>
      <c r="F221" s="8"/>
      <c r="G221" s="9" t="s">
        <v>1693</v>
      </c>
      <c r="H221" s="19">
        <v>2018</v>
      </c>
    </row>
    <row r="222" spans="1:8" ht="15.75" x14ac:dyDescent="0.25">
      <c r="A222" s="8"/>
      <c r="B222" s="11"/>
      <c r="C222" s="10" t="s">
        <v>1197</v>
      </c>
      <c r="D222" s="9" t="s">
        <v>1203</v>
      </c>
      <c r="E222" s="9"/>
      <c r="F222" s="8"/>
      <c r="G222" s="9" t="s">
        <v>1694</v>
      </c>
      <c r="H222" s="19">
        <v>2018</v>
      </c>
    </row>
    <row r="223" spans="1:8" s="3" customFormat="1" ht="31.5" x14ac:dyDescent="0.25">
      <c r="A223" s="8">
        <v>1</v>
      </c>
      <c r="B223" s="11"/>
      <c r="C223" s="10" t="s">
        <v>1197</v>
      </c>
      <c r="D223" s="9" t="s">
        <v>1211</v>
      </c>
      <c r="E223" s="9" t="s">
        <v>1212</v>
      </c>
      <c r="F223" s="8"/>
      <c r="G223" s="9" t="s">
        <v>1695</v>
      </c>
      <c r="H223" s="19">
        <v>2018</v>
      </c>
    </row>
    <row r="224" spans="1:8" s="3" customFormat="1" ht="15.75" x14ac:dyDescent="0.25">
      <c r="A224" s="8"/>
      <c r="B224" s="11"/>
      <c r="C224" s="10" t="s">
        <v>1197</v>
      </c>
      <c r="D224" s="9" t="s">
        <v>1211</v>
      </c>
      <c r="E224" s="9"/>
      <c r="F224" s="8"/>
      <c r="G224" s="9" t="s">
        <v>1696</v>
      </c>
      <c r="H224" s="19">
        <v>2018</v>
      </c>
    </row>
    <row r="225" spans="1:8" s="3" customFormat="1" ht="15.75" x14ac:dyDescent="0.25">
      <c r="A225" s="8"/>
      <c r="B225" s="11"/>
      <c r="C225" s="10" t="s">
        <v>1197</v>
      </c>
      <c r="D225" s="9" t="s">
        <v>1222</v>
      </c>
      <c r="E225" s="9" t="s">
        <v>1224</v>
      </c>
      <c r="F225" s="8"/>
      <c r="G225" s="9" t="s">
        <v>1688</v>
      </c>
      <c r="H225" s="19">
        <v>2018</v>
      </c>
    </row>
    <row r="226" spans="1:8" s="3" customFormat="1" ht="15.75" x14ac:dyDescent="0.25">
      <c r="A226" s="8"/>
      <c r="B226" s="11"/>
      <c r="C226" s="10" t="s">
        <v>1197</v>
      </c>
      <c r="D226" s="9" t="s">
        <v>1200</v>
      </c>
      <c r="E226" s="9" t="s">
        <v>1214</v>
      </c>
      <c r="F226" s="8"/>
      <c r="G226" s="9" t="s">
        <v>1697</v>
      </c>
      <c r="H226" s="19">
        <v>2018</v>
      </c>
    </row>
    <row r="227" spans="1:8" s="3" customFormat="1" ht="15.75" x14ac:dyDescent="0.25">
      <c r="A227" s="8"/>
      <c r="B227" s="11"/>
      <c r="C227" s="10" t="s">
        <v>1197</v>
      </c>
      <c r="D227" s="9" t="s">
        <v>1200</v>
      </c>
      <c r="E227" s="9"/>
      <c r="F227" s="8"/>
      <c r="G227" s="9" t="s">
        <v>1698</v>
      </c>
      <c r="H227" s="19">
        <v>2018</v>
      </c>
    </row>
    <row r="228" spans="1:8" s="3" customFormat="1" ht="15.75" x14ac:dyDescent="0.25">
      <c r="A228" s="8"/>
      <c r="B228" s="11"/>
      <c r="C228" s="10" t="s">
        <v>1197</v>
      </c>
      <c r="D228" s="9" t="s">
        <v>1200</v>
      </c>
      <c r="E228" s="9"/>
      <c r="F228" s="8"/>
      <c r="G228" s="9" t="s">
        <v>1699</v>
      </c>
      <c r="H228" s="19">
        <v>2018</v>
      </c>
    </row>
    <row r="229" spans="1:8" s="3" customFormat="1" ht="15.75" x14ac:dyDescent="0.25">
      <c r="A229" s="8"/>
      <c r="B229" s="11"/>
      <c r="C229" s="10" t="s">
        <v>1197</v>
      </c>
      <c r="D229" s="9" t="s">
        <v>1200</v>
      </c>
      <c r="E229" s="9" t="s">
        <v>1214</v>
      </c>
      <c r="F229" s="8"/>
      <c r="G229" s="9" t="s">
        <v>1699</v>
      </c>
      <c r="H229" s="19">
        <v>2018</v>
      </c>
    </row>
    <row r="230" spans="1:8" s="3" customFormat="1" ht="15.75" x14ac:dyDescent="0.25">
      <c r="A230" s="8"/>
      <c r="B230" s="11"/>
      <c r="C230" s="10" t="s">
        <v>1197</v>
      </c>
      <c r="D230" s="9" t="s">
        <v>1200</v>
      </c>
      <c r="E230" s="9"/>
      <c r="F230" s="8"/>
      <c r="G230" s="9" t="s">
        <v>1700</v>
      </c>
      <c r="H230" s="19">
        <v>2018</v>
      </c>
    </row>
    <row r="231" spans="1:8" s="3" customFormat="1" ht="15.75" x14ac:dyDescent="0.25">
      <c r="A231" s="8"/>
      <c r="B231" s="11"/>
      <c r="C231" s="10" t="s">
        <v>1197</v>
      </c>
      <c r="D231" s="9" t="s">
        <v>1200</v>
      </c>
      <c r="E231" s="9"/>
      <c r="F231" s="8"/>
      <c r="G231" s="9" t="s">
        <v>1701</v>
      </c>
      <c r="H231" s="19">
        <v>2018</v>
      </c>
    </row>
    <row r="232" spans="1:8" s="3" customFormat="1" ht="15.75" x14ac:dyDescent="0.25">
      <c r="A232" s="8"/>
      <c r="B232" s="11"/>
      <c r="C232" s="10" t="s">
        <v>1197</v>
      </c>
      <c r="D232" s="9" t="s">
        <v>1200</v>
      </c>
      <c r="E232" s="9"/>
      <c r="F232" s="8"/>
      <c r="G232" s="9" t="s">
        <v>1702</v>
      </c>
      <c r="H232" s="19">
        <v>2018</v>
      </c>
    </row>
    <row r="233" spans="1:8" s="3" customFormat="1" ht="15.75" x14ac:dyDescent="0.25">
      <c r="A233" s="8"/>
      <c r="B233" s="11"/>
      <c r="C233" s="10" t="s">
        <v>1197</v>
      </c>
      <c r="D233" s="9" t="s">
        <v>1200</v>
      </c>
      <c r="E233" s="9"/>
      <c r="F233" s="8"/>
      <c r="G233" s="9" t="s">
        <v>1645</v>
      </c>
      <c r="H233" s="19">
        <v>2018</v>
      </c>
    </row>
    <row r="234" spans="1:8" s="3" customFormat="1" ht="15.75" x14ac:dyDescent="0.25">
      <c r="A234" s="8"/>
      <c r="B234" s="11"/>
      <c r="C234" s="10" t="s">
        <v>1197</v>
      </c>
      <c r="D234" s="9" t="s">
        <v>1200</v>
      </c>
      <c r="E234" s="9" t="s">
        <v>1215</v>
      </c>
      <c r="F234" s="8"/>
      <c r="G234" s="9" t="s">
        <v>1703</v>
      </c>
      <c r="H234" s="19">
        <v>2018</v>
      </c>
    </row>
    <row r="235" spans="1:8" s="3" customFormat="1" ht="15.75" x14ac:dyDescent="0.25">
      <c r="A235" s="8"/>
      <c r="B235" s="11"/>
      <c r="C235" s="10" t="s">
        <v>1197</v>
      </c>
      <c r="D235" s="9" t="s">
        <v>1200</v>
      </c>
      <c r="E235" s="9"/>
      <c r="F235" s="8"/>
      <c r="G235" s="9" t="s">
        <v>1704</v>
      </c>
      <c r="H235" s="19">
        <v>2018</v>
      </c>
    </row>
    <row r="236" spans="1:8" s="3" customFormat="1" ht="15.75" x14ac:dyDescent="0.25">
      <c r="A236" s="8"/>
      <c r="B236" s="11"/>
      <c r="C236" s="10" t="s">
        <v>1197</v>
      </c>
      <c r="D236" s="9" t="s">
        <v>1200</v>
      </c>
      <c r="E236" s="9"/>
      <c r="F236" s="8"/>
      <c r="G236" s="9" t="s">
        <v>1672</v>
      </c>
      <c r="H236" s="19">
        <v>2018</v>
      </c>
    </row>
    <row r="237" spans="1:8" s="3" customFormat="1" ht="15.75" x14ac:dyDescent="0.25">
      <c r="A237" s="8"/>
      <c r="B237" s="11"/>
      <c r="C237" s="10" t="s">
        <v>1197</v>
      </c>
      <c r="D237" s="9" t="s">
        <v>1200</v>
      </c>
      <c r="E237" s="9"/>
      <c r="F237" s="8"/>
      <c r="G237" s="9" t="s">
        <v>1705</v>
      </c>
      <c r="H237" s="19">
        <v>2018</v>
      </c>
    </row>
    <row r="238" spans="1:8" s="3" customFormat="1" ht="15.75" x14ac:dyDescent="0.25">
      <c r="A238" s="8"/>
      <c r="B238" s="11"/>
      <c r="C238" s="10" t="s">
        <v>1197</v>
      </c>
      <c r="D238" s="9" t="s">
        <v>1200</v>
      </c>
      <c r="E238" s="9" t="s">
        <v>1215</v>
      </c>
      <c r="F238" s="8"/>
      <c r="G238" s="9" t="s">
        <v>1706</v>
      </c>
      <c r="H238" s="19">
        <v>2018</v>
      </c>
    </row>
    <row r="239" spans="1:8" s="3" customFormat="1" ht="15.75" x14ac:dyDescent="0.25">
      <c r="A239" s="8"/>
      <c r="B239" s="11"/>
      <c r="C239" s="10" t="s">
        <v>1197</v>
      </c>
      <c r="D239" s="9" t="s">
        <v>1200</v>
      </c>
      <c r="E239" s="9" t="s">
        <v>1215</v>
      </c>
      <c r="F239" s="8"/>
      <c r="G239" s="9" t="s">
        <v>1707</v>
      </c>
      <c r="H239" s="19">
        <v>2018</v>
      </c>
    </row>
    <row r="240" spans="1:8" s="3" customFormat="1" ht="15.75" x14ac:dyDescent="0.25">
      <c r="A240" s="8"/>
      <c r="B240" s="11"/>
      <c r="C240" s="10" t="s">
        <v>1197</v>
      </c>
      <c r="D240" s="9" t="s">
        <v>1200</v>
      </c>
      <c r="E240" s="9"/>
      <c r="F240" s="8"/>
      <c r="G240" s="9" t="s">
        <v>1708</v>
      </c>
      <c r="H240" s="19">
        <v>2018</v>
      </c>
    </row>
    <row r="241" spans="1:8" s="3" customFormat="1" ht="15.75" x14ac:dyDescent="0.25">
      <c r="A241" s="8"/>
      <c r="B241" s="11"/>
      <c r="C241" s="10" t="s">
        <v>1197</v>
      </c>
      <c r="D241" s="9" t="s">
        <v>1200</v>
      </c>
      <c r="E241" s="9" t="s">
        <v>1215</v>
      </c>
      <c r="F241" s="8"/>
      <c r="G241" s="9" t="s">
        <v>1709</v>
      </c>
      <c r="H241" s="19">
        <v>2018</v>
      </c>
    </row>
    <row r="242" spans="1:8" s="3" customFormat="1" ht="15.75" x14ac:dyDescent="0.25">
      <c r="A242" s="8"/>
      <c r="B242" s="11"/>
      <c r="C242" s="10" t="s">
        <v>1197</v>
      </c>
      <c r="D242" s="9" t="s">
        <v>1200</v>
      </c>
      <c r="E242" s="9"/>
      <c r="F242" s="8"/>
      <c r="G242" s="9" t="s">
        <v>1710</v>
      </c>
      <c r="H242" s="19">
        <v>2018</v>
      </c>
    </row>
    <row r="243" spans="1:8" s="3" customFormat="1" ht="15.75" x14ac:dyDescent="0.25">
      <c r="A243" s="8"/>
      <c r="B243" s="11"/>
      <c r="C243" s="10" t="s">
        <v>1197</v>
      </c>
      <c r="D243" s="9" t="s">
        <v>1200</v>
      </c>
      <c r="E243" s="9" t="s">
        <v>1214</v>
      </c>
      <c r="F243" s="8"/>
      <c r="G243" s="9" t="s">
        <v>1710</v>
      </c>
      <c r="H243" s="19">
        <v>2018</v>
      </c>
    </row>
    <row r="244" spans="1:8" s="3" customFormat="1" ht="15.75" x14ac:dyDescent="0.25">
      <c r="A244" s="8"/>
      <c r="B244" s="11"/>
      <c r="C244" s="10" t="s">
        <v>1197</v>
      </c>
      <c r="D244" s="9" t="s">
        <v>1200</v>
      </c>
      <c r="E244" s="9"/>
      <c r="F244" s="8"/>
      <c r="G244" s="9" t="s">
        <v>1711</v>
      </c>
      <c r="H244" s="19">
        <v>2018</v>
      </c>
    </row>
    <row r="245" spans="1:8" s="3" customFormat="1" ht="15.75" x14ac:dyDescent="0.25">
      <c r="A245" s="8"/>
      <c r="B245" s="11"/>
      <c r="C245" s="10" t="s">
        <v>1197</v>
      </c>
      <c r="D245" s="9" t="s">
        <v>1200</v>
      </c>
      <c r="E245" s="9"/>
      <c r="F245" s="8"/>
      <c r="G245" s="9" t="s">
        <v>1712</v>
      </c>
      <c r="H245" s="19">
        <v>2018</v>
      </c>
    </row>
    <row r="246" spans="1:8" s="3" customFormat="1" ht="15.75" x14ac:dyDescent="0.25">
      <c r="A246" s="8"/>
      <c r="B246" s="11"/>
      <c r="C246" s="10" t="s">
        <v>1197</v>
      </c>
      <c r="D246" s="9" t="s">
        <v>1198</v>
      </c>
      <c r="E246" s="9"/>
      <c r="F246" s="8"/>
      <c r="G246" s="9" t="s">
        <v>1713</v>
      </c>
      <c r="H246" s="19">
        <v>2018</v>
      </c>
    </row>
    <row r="247" spans="1:8" s="3" customFormat="1" ht="15.75" x14ac:dyDescent="0.25">
      <c r="A247" s="8"/>
      <c r="B247" s="11"/>
      <c r="C247" s="10" t="s">
        <v>1197</v>
      </c>
      <c r="D247" s="9" t="s">
        <v>1198</v>
      </c>
      <c r="E247" s="9"/>
      <c r="F247" s="8"/>
      <c r="G247" s="9" t="s">
        <v>1714</v>
      </c>
      <c r="H247" s="19">
        <v>2018</v>
      </c>
    </row>
    <row r="248" spans="1:8" s="3" customFormat="1" ht="15.75" x14ac:dyDescent="0.25">
      <c r="A248" s="8"/>
      <c r="B248" s="11"/>
      <c r="C248" s="10" t="s">
        <v>1197</v>
      </c>
      <c r="D248" s="9" t="s">
        <v>1200</v>
      </c>
      <c r="E248" s="9" t="s">
        <v>1214</v>
      </c>
      <c r="F248" s="8"/>
      <c r="G248" s="9" t="s">
        <v>1653</v>
      </c>
      <c r="H248" s="19">
        <v>2018</v>
      </c>
    </row>
    <row r="249" spans="1:8" s="3" customFormat="1" ht="15.75" x14ac:dyDescent="0.25">
      <c r="A249" s="8"/>
      <c r="B249" s="11"/>
      <c r="C249" s="10" t="s">
        <v>1197</v>
      </c>
      <c r="D249" s="9" t="s">
        <v>1198</v>
      </c>
      <c r="E249" s="9"/>
      <c r="F249" s="8"/>
      <c r="G249" s="9" t="s">
        <v>1715</v>
      </c>
      <c r="H249" s="19">
        <v>2018</v>
      </c>
    </row>
    <row r="250" spans="1:8" s="3" customFormat="1" ht="15.75" x14ac:dyDescent="0.25">
      <c r="A250" s="8"/>
      <c r="B250" s="11"/>
      <c r="C250" s="10" t="s">
        <v>1197</v>
      </c>
      <c r="D250" s="9" t="s">
        <v>1200</v>
      </c>
      <c r="E250" s="9"/>
      <c r="F250" s="8"/>
      <c r="G250" s="9" t="s">
        <v>1716</v>
      </c>
      <c r="H250" s="19">
        <v>2018</v>
      </c>
    </row>
    <row r="251" spans="1:8" s="3" customFormat="1" ht="15.75" x14ac:dyDescent="0.25">
      <c r="A251" s="8"/>
      <c r="B251" s="11"/>
      <c r="C251" s="10" t="s">
        <v>1197</v>
      </c>
      <c r="D251" s="9" t="s">
        <v>1200</v>
      </c>
      <c r="E251" s="9" t="s">
        <v>1228</v>
      </c>
      <c r="F251" s="8"/>
      <c r="G251" s="9" t="s">
        <v>1717</v>
      </c>
      <c r="H251" s="19">
        <v>2018</v>
      </c>
    </row>
    <row r="252" spans="1:8" s="3" customFormat="1" ht="15.75" x14ac:dyDescent="0.25">
      <c r="A252" s="8"/>
      <c r="B252" s="11"/>
      <c r="C252" s="10" t="s">
        <v>1197</v>
      </c>
      <c r="D252" s="9" t="s">
        <v>1198</v>
      </c>
      <c r="E252" s="9"/>
      <c r="F252" s="8"/>
      <c r="G252" s="9" t="s">
        <v>1718</v>
      </c>
      <c r="H252" s="19">
        <v>2018</v>
      </c>
    </row>
    <row r="253" spans="1:8" s="3" customFormat="1" ht="15.75" x14ac:dyDescent="0.25">
      <c r="A253" s="8"/>
      <c r="B253" s="11"/>
      <c r="C253" s="10" t="s">
        <v>1197</v>
      </c>
      <c r="D253" s="9" t="s">
        <v>1198</v>
      </c>
      <c r="E253" s="9"/>
      <c r="F253" s="8"/>
      <c r="G253" s="9" t="s">
        <v>1719</v>
      </c>
      <c r="H253" s="19">
        <v>2018</v>
      </c>
    </row>
    <row r="254" spans="1:8" s="3" customFormat="1" ht="15.75" x14ac:dyDescent="0.25">
      <c r="A254" s="8"/>
      <c r="B254" s="11"/>
      <c r="C254" s="10" t="s">
        <v>1197</v>
      </c>
      <c r="D254" s="9" t="s">
        <v>1198</v>
      </c>
      <c r="E254" s="9"/>
      <c r="F254" s="8"/>
      <c r="G254" s="9" t="s">
        <v>1690</v>
      </c>
      <c r="H254" s="19">
        <v>2018</v>
      </c>
    </row>
    <row r="255" spans="1:8" s="3" customFormat="1" ht="15.75" x14ac:dyDescent="0.25">
      <c r="A255" s="8"/>
      <c r="B255" s="11"/>
      <c r="C255" s="10" t="s">
        <v>1197</v>
      </c>
      <c r="D255" s="9" t="s">
        <v>1198</v>
      </c>
      <c r="E255" s="9" t="s">
        <v>1213</v>
      </c>
      <c r="F255" s="8"/>
      <c r="G255" s="9" t="s">
        <v>1720</v>
      </c>
      <c r="H255" s="19">
        <v>2018</v>
      </c>
    </row>
    <row r="256" spans="1:8" s="3" customFormat="1" ht="15.75" x14ac:dyDescent="0.25">
      <c r="A256" s="8"/>
      <c r="B256" s="11"/>
      <c r="C256" s="10" t="s">
        <v>1197</v>
      </c>
      <c r="D256" s="9" t="s">
        <v>1198</v>
      </c>
      <c r="E256" s="9"/>
      <c r="F256" s="8"/>
      <c r="G256" s="9" t="s">
        <v>1721</v>
      </c>
      <c r="H256" s="19">
        <v>2018</v>
      </c>
    </row>
    <row r="257" spans="1:8" s="3" customFormat="1" ht="15.75" x14ac:dyDescent="0.25">
      <c r="A257" s="8"/>
      <c r="B257" s="11"/>
      <c r="C257" s="10" t="s">
        <v>1197</v>
      </c>
      <c r="D257" s="9" t="s">
        <v>1198</v>
      </c>
      <c r="E257" s="9" t="s">
        <v>1213</v>
      </c>
      <c r="F257" s="8"/>
      <c r="G257" s="9" t="s">
        <v>1722</v>
      </c>
      <c r="H257" s="19">
        <v>2018</v>
      </c>
    </row>
    <row r="258" spans="1:8" s="3" customFormat="1" ht="15.75" x14ac:dyDescent="0.25">
      <c r="A258" s="8"/>
      <c r="B258" s="11"/>
      <c r="C258" s="10" t="s">
        <v>1197</v>
      </c>
      <c r="D258" s="9" t="s">
        <v>1198</v>
      </c>
      <c r="E258" s="9" t="s">
        <v>1199</v>
      </c>
      <c r="F258" s="8"/>
      <c r="G258" s="9" t="s">
        <v>1723</v>
      </c>
      <c r="H258" s="19">
        <v>2018</v>
      </c>
    </row>
    <row r="259" spans="1:8" s="3" customFormat="1" ht="15.75" x14ac:dyDescent="0.25">
      <c r="A259" s="8"/>
      <c r="B259" s="11"/>
      <c r="C259" s="10" t="s">
        <v>1197</v>
      </c>
      <c r="D259" s="9" t="s">
        <v>1198</v>
      </c>
      <c r="E259" s="9" t="s">
        <v>1199</v>
      </c>
      <c r="F259" s="8"/>
      <c r="G259" s="9" t="s">
        <v>1724</v>
      </c>
      <c r="H259" s="19">
        <v>2018</v>
      </c>
    </row>
    <row r="260" spans="1:8" s="3" customFormat="1" ht="15.75" x14ac:dyDescent="0.25">
      <c r="A260" s="8"/>
      <c r="B260" s="11"/>
      <c r="C260" s="10" t="s">
        <v>1197</v>
      </c>
      <c r="D260" s="9" t="s">
        <v>1198</v>
      </c>
      <c r="E260" s="9"/>
      <c r="F260" s="8"/>
      <c r="G260" s="9" t="s">
        <v>1642</v>
      </c>
      <c r="H260" s="19">
        <v>2018</v>
      </c>
    </row>
    <row r="261" spans="1:8" s="3" customFormat="1" ht="15.75" x14ac:dyDescent="0.25">
      <c r="A261" s="8"/>
      <c r="B261" s="11"/>
      <c r="C261" s="10" t="s">
        <v>1197</v>
      </c>
      <c r="D261" s="9" t="s">
        <v>1198</v>
      </c>
      <c r="E261" s="9"/>
      <c r="F261" s="8"/>
      <c r="G261" s="9" t="s">
        <v>1725</v>
      </c>
      <c r="H261" s="19">
        <v>2018</v>
      </c>
    </row>
    <row r="262" spans="1:8" s="3" customFormat="1" ht="15.75" x14ac:dyDescent="0.25">
      <c r="A262" s="8"/>
      <c r="B262" s="11"/>
      <c r="C262" s="10" t="s">
        <v>1197</v>
      </c>
      <c r="D262" s="9" t="s">
        <v>1203</v>
      </c>
      <c r="E262" s="9" t="s">
        <v>1204</v>
      </c>
      <c r="F262" s="8"/>
      <c r="G262" s="9" t="s">
        <v>1726</v>
      </c>
      <c r="H262" s="19">
        <v>2018</v>
      </c>
    </row>
    <row r="263" spans="1:8" s="3" customFormat="1" ht="15.75" x14ac:dyDescent="0.25">
      <c r="A263" s="8"/>
      <c r="B263" s="11"/>
      <c r="C263" s="10" t="s">
        <v>1197</v>
      </c>
      <c r="D263" s="9" t="s">
        <v>1198</v>
      </c>
      <c r="E263" s="9"/>
      <c r="F263" s="8"/>
      <c r="G263" s="9" t="s">
        <v>1727</v>
      </c>
      <c r="H263" s="19">
        <v>2018</v>
      </c>
    </row>
    <row r="264" spans="1:8" s="3" customFormat="1" ht="15.75" x14ac:dyDescent="0.25">
      <c r="A264" s="8"/>
      <c r="B264" s="11"/>
      <c r="C264" s="10" t="s">
        <v>1197</v>
      </c>
      <c r="D264" s="9" t="s">
        <v>1198</v>
      </c>
      <c r="E264" s="9" t="s">
        <v>1199</v>
      </c>
      <c r="F264" s="8"/>
      <c r="G264" s="9" t="s">
        <v>1675</v>
      </c>
      <c r="H264" s="19">
        <v>2018</v>
      </c>
    </row>
    <row r="265" spans="1:8" s="3" customFormat="1" ht="15.75" x14ac:dyDescent="0.25">
      <c r="A265" s="8"/>
      <c r="B265" s="11"/>
      <c r="C265" s="10" t="s">
        <v>1197</v>
      </c>
      <c r="D265" s="9" t="s">
        <v>1203</v>
      </c>
      <c r="E265" s="9"/>
      <c r="F265" s="8"/>
      <c r="G265" s="9" t="s">
        <v>1728</v>
      </c>
      <c r="H265" s="19">
        <v>2018</v>
      </c>
    </row>
    <row r="266" spans="1:8" s="3" customFormat="1" ht="15.75" x14ac:dyDescent="0.25">
      <c r="A266" s="8"/>
      <c r="B266" s="11"/>
      <c r="C266" s="10" t="s">
        <v>1197</v>
      </c>
      <c r="D266" s="9" t="s">
        <v>1203</v>
      </c>
      <c r="E266" s="9"/>
      <c r="F266" s="8"/>
      <c r="G266" s="9" t="s">
        <v>1729</v>
      </c>
      <c r="H266" s="19">
        <v>2018</v>
      </c>
    </row>
    <row r="267" spans="1:8" s="3" customFormat="1" ht="15.75" x14ac:dyDescent="0.25">
      <c r="A267" s="8"/>
      <c r="B267" s="11"/>
      <c r="C267" s="10" t="s">
        <v>1197</v>
      </c>
      <c r="D267" s="9" t="s">
        <v>1198</v>
      </c>
      <c r="E267" s="9"/>
      <c r="F267" s="8"/>
      <c r="G267" s="9" t="s">
        <v>1654</v>
      </c>
      <c r="H267" s="19">
        <v>2018</v>
      </c>
    </row>
    <row r="268" spans="1:8" s="3" customFormat="1" ht="15.75" x14ac:dyDescent="0.25">
      <c r="A268" s="8"/>
      <c r="B268" s="11"/>
      <c r="C268" s="10" t="s">
        <v>1197</v>
      </c>
      <c r="D268" s="9" t="s">
        <v>1203</v>
      </c>
      <c r="E268" s="9"/>
      <c r="F268" s="8"/>
      <c r="G268" s="9" t="s">
        <v>1730</v>
      </c>
      <c r="H268" s="19">
        <v>2018</v>
      </c>
    </row>
    <row r="269" spans="1:8" s="3" customFormat="1" ht="15.75" x14ac:dyDescent="0.25">
      <c r="A269" s="8"/>
      <c r="B269" s="11"/>
      <c r="C269" s="10" t="s">
        <v>1197</v>
      </c>
      <c r="D269" s="9" t="s">
        <v>1198</v>
      </c>
      <c r="E269" s="9"/>
      <c r="F269" s="8"/>
      <c r="G269" s="9" t="s">
        <v>1731</v>
      </c>
      <c r="H269" s="19">
        <v>2018</v>
      </c>
    </row>
    <row r="270" spans="1:8" s="3" customFormat="1" ht="15.75" x14ac:dyDescent="0.25">
      <c r="A270" s="8"/>
      <c r="B270" s="11"/>
      <c r="C270" s="10" t="s">
        <v>1197</v>
      </c>
      <c r="D270" s="9" t="s">
        <v>1203</v>
      </c>
      <c r="E270" s="9"/>
      <c r="F270" s="8"/>
      <c r="G270" s="9" t="s">
        <v>1633</v>
      </c>
      <c r="H270" s="19">
        <v>2018</v>
      </c>
    </row>
    <row r="271" spans="1:8" s="3" customFormat="1" ht="15.75" x14ac:dyDescent="0.25">
      <c r="A271" s="8"/>
      <c r="B271" s="11"/>
      <c r="C271" s="10" t="s">
        <v>1197</v>
      </c>
      <c r="D271" s="9" t="s">
        <v>1203</v>
      </c>
      <c r="E271" s="9" t="s">
        <v>1204</v>
      </c>
      <c r="F271" s="8"/>
      <c r="G271" s="9" t="s">
        <v>1726</v>
      </c>
      <c r="H271" s="19">
        <v>2018</v>
      </c>
    </row>
    <row r="272" spans="1:8" s="3" customFormat="1" ht="15.75" x14ac:dyDescent="0.25">
      <c r="A272" s="8"/>
      <c r="B272" s="11"/>
      <c r="C272" s="10" t="s">
        <v>1197</v>
      </c>
      <c r="D272" s="9" t="s">
        <v>1198</v>
      </c>
      <c r="E272" s="9" t="s">
        <v>1213</v>
      </c>
      <c r="F272" s="8"/>
      <c r="G272" s="9" t="s">
        <v>1731</v>
      </c>
      <c r="H272" s="19">
        <v>2018</v>
      </c>
    </row>
    <row r="273" spans="1:8" s="3" customFormat="1" ht="15.75" x14ac:dyDescent="0.25">
      <c r="A273" s="8"/>
      <c r="B273" s="11"/>
      <c r="C273" s="10" t="s">
        <v>1197</v>
      </c>
      <c r="D273" s="9" t="s">
        <v>1203</v>
      </c>
      <c r="E273" s="9" t="s">
        <v>1204</v>
      </c>
      <c r="F273" s="8"/>
      <c r="G273" s="9" t="s">
        <v>1732</v>
      </c>
      <c r="H273" s="19">
        <v>2018</v>
      </c>
    </row>
    <row r="274" spans="1:8" s="3" customFormat="1" ht="15.75" x14ac:dyDescent="0.25">
      <c r="A274" s="8"/>
      <c r="B274" s="11"/>
      <c r="C274" s="10" t="s">
        <v>1197</v>
      </c>
      <c r="D274" s="9" t="s">
        <v>1201</v>
      </c>
      <c r="E274" s="9"/>
      <c r="F274" s="8"/>
      <c r="G274" s="9" t="s">
        <v>1733</v>
      </c>
      <c r="H274" s="19">
        <v>2018</v>
      </c>
    </row>
    <row r="275" spans="1:8" s="3" customFormat="1" ht="15.75" x14ac:dyDescent="0.25">
      <c r="A275" s="8"/>
      <c r="B275" s="11"/>
      <c r="C275" s="10" t="s">
        <v>1197</v>
      </c>
      <c r="D275" s="9" t="s">
        <v>1201</v>
      </c>
      <c r="E275" s="9" t="s">
        <v>1202</v>
      </c>
      <c r="F275" s="8"/>
      <c r="G275" s="9" t="s">
        <v>1734</v>
      </c>
      <c r="H275" s="19">
        <v>2018</v>
      </c>
    </row>
    <row r="276" spans="1:8" s="3" customFormat="1" ht="15.75" x14ac:dyDescent="0.25">
      <c r="A276" s="8"/>
      <c r="B276" s="11"/>
      <c r="C276" s="10" t="s">
        <v>1197</v>
      </c>
      <c r="D276" s="9" t="s">
        <v>1201</v>
      </c>
      <c r="E276" s="9"/>
      <c r="F276" s="8"/>
      <c r="G276" s="9" t="s">
        <v>1679</v>
      </c>
      <c r="H276" s="19">
        <v>2018</v>
      </c>
    </row>
    <row r="277" spans="1:8" s="3" customFormat="1" ht="15.75" x14ac:dyDescent="0.25">
      <c r="A277" s="8"/>
      <c r="B277" s="11"/>
      <c r="C277" s="10" t="s">
        <v>1229</v>
      </c>
      <c r="D277" s="9" t="s">
        <v>1230</v>
      </c>
      <c r="E277" s="9"/>
      <c r="F277" s="8"/>
      <c r="G277" s="9" t="s">
        <v>1735</v>
      </c>
      <c r="H277" s="19">
        <v>2018</v>
      </c>
    </row>
    <row r="278" spans="1:8" s="3" customFormat="1" ht="15.75" x14ac:dyDescent="0.25">
      <c r="A278" s="8"/>
      <c r="B278" s="11"/>
      <c r="C278" s="10" t="s">
        <v>1229</v>
      </c>
      <c r="D278" s="9" t="s">
        <v>1231</v>
      </c>
      <c r="E278" s="9" t="s">
        <v>1232</v>
      </c>
      <c r="F278" s="8"/>
      <c r="G278" s="9" t="s">
        <v>1736</v>
      </c>
      <c r="H278" s="19">
        <v>2018</v>
      </c>
    </row>
    <row r="279" spans="1:8" s="3" customFormat="1" ht="15.75" x14ac:dyDescent="0.25">
      <c r="A279" s="8"/>
      <c r="B279" s="11"/>
      <c r="C279" s="10" t="s">
        <v>1229</v>
      </c>
      <c r="D279" s="9" t="s">
        <v>1233</v>
      </c>
      <c r="E279" s="9" t="s">
        <v>1234</v>
      </c>
      <c r="F279" s="8"/>
      <c r="G279" s="9" t="s">
        <v>1737</v>
      </c>
      <c r="H279" s="19">
        <v>2018</v>
      </c>
    </row>
    <row r="280" spans="1:8" s="3" customFormat="1" ht="15.75" x14ac:dyDescent="0.25">
      <c r="A280" s="8"/>
      <c r="B280" s="11"/>
      <c r="C280" s="10" t="s">
        <v>1229</v>
      </c>
      <c r="D280" s="9" t="s">
        <v>1235</v>
      </c>
      <c r="E280" s="9" t="s">
        <v>1236</v>
      </c>
      <c r="F280" s="8"/>
      <c r="G280" s="9" t="s">
        <v>1738</v>
      </c>
      <c r="H280" s="19">
        <v>2018</v>
      </c>
    </row>
    <row r="281" spans="1:8" s="3" customFormat="1" ht="15.75" x14ac:dyDescent="0.25">
      <c r="A281" s="8"/>
      <c r="B281" s="11"/>
      <c r="C281" s="10" t="s">
        <v>1229</v>
      </c>
      <c r="D281" s="9" t="s">
        <v>1237</v>
      </c>
      <c r="E281" s="9" t="s">
        <v>1238</v>
      </c>
      <c r="F281" s="8"/>
      <c r="G281" s="9" t="s">
        <v>1739</v>
      </c>
      <c r="H281" s="19">
        <v>2018</v>
      </c>
    </row>
    <row r="282" spans="1:8" s="3" customFormat="1" ht="15.75" x14ac:dyDescent="0.25">
      <c r="A282" s="8"/>
      <c r="B282" s="11"/>
      <c r="C282" s="10" t="s">
        <v>1229</v>
      </c>
      <c r="D282" s="9" t="s">
        <v>1230</v>
      </c>
      <c r="E282" s="9" t="s">
        <v>1239</v>
      </c>
      <c r="F282" s="8"/>
      <c r="G282" s="9" t="s">
        <v>1740</v>
      </c>
      <c r="H282" s="19">
        <v>2018</v>
      </c>
    </row>
    <row r="283" spans="1:8" s="3" customFormat="1" ht="15.75" x14ac:dyDescent="0.25">
      <c r="A283" s="8"/>
      <c r="B283" s="11"/>
      <c r="C283" s="10" t="s">
        <v>1229</v>
      </c>
      <c r="D283" s="9" t="s">
        <v>1240</v>
      </c>
      <c r="E283" s="9" t="s">
        <v>1241</v>
      </c>
      <c r="F283" s="8"/>
      <c r="G283" s="9" t="s">
        <v>1741</v>
      </c>
      <c r="H283" s="19">
        <v>2018</v>
      </c>
    </row>
    <row r="284" spans="1:8" s="3" customFormat="1" ht="15.75" x14ac:dyDescent="0.25">
      <c r="A284" s="8"/>
      <c r="B284" s="11"/>
      <c r="C284" s="10" t="s">
        <v>1229</v>
      </c>
      <c r="D284" s="9" t="s">
        <v>1240</v>
      </c>
      <c r="E284" s="9" t="s">
        <v>1241</v>
      </c>
      <c r="F284" s="8"/>
      <c r="G284" s="9" t="s">
        <v>1742</v>
      </c>
      <c r="H284" s="19">
        <v>2018</v>
      </c>
    </row>
    <row r="285" spans="1:8" s="3" customFormat="1" ht="15.75" x14ac:dyDescent="0.25">
      <c r="A285" s="8"/>
      <c r="B285" s="11"/>
      <c r="C285" s="10" t="s">
        <v>1229</v>
      </c>
      <c r="D285" s="9" t="s">
        <v>1240</v>
      </c>
      <c r="E285" s="9" t="s">
        <v>1241</v>
      </c>
      <c r="F285" s="8"/>
      <c r="G285" s="9" t="s">
        <v>1743</v>
      </c>
      <c r="H285" s="19">
        <v>2018</v>
      </c>
    </row>
    <row r="286" spans="1:8" s="3" customFormat="1" ht="15.75" x14ac:dyDescent="0.25">
      <c r="A286" s="8"/>
      <c r="B286" s="11"/>
      <c r="C286" s="10" t="s">
        <v>1229</v>
      </c>
      <c r="D286" s="9" t="s">
        <v>1233</v>
      </c>
      <c r="E286" s="9" t="s">
        <v>1234</v>
      </c>
      <c r="F286" s="8"/>
      <c r="G286" s="9" t="s">
        <v>1744</v>
      </c>
      <c r="H286" s="19">
        <v>2018</v>
      </c>
    </row>
    <row r="287" spans="1:8" s="3" customFormat="1" ht="15.75" x14ac:dyDescent="0.25">
      <c r="A287" s="8"/>
      <c r="B287" s="11"/>
      <c r="C287" s="10" t="s">
        <v>1229</v>
      </c>
      <c r="D287" s="9" t="s">
        <v>1242</v>
      </c>
      <c r="E287" s="9" t="s">
        <v>1243</v>
      </c>
      <c r="F287" s="8"/>
      <c r="G287" s="9" t="s">
        <v>1745</v>
      </c>
      <c r="H287" s="19">
        <v>2018</v>
      </c>
    </row>
    <row r="288" spans="1:8" s="3" customFormat="1" ht="15.75" x14ac:dyDescent="0.25">
      <c r="A288" s="8"/>
      <c r="B288" s="11"/>
      <c r="C288" s="10" t="s">
        <v>1229</v>
      </c>
      <c r="D288" s="9" t="s">
        <v>1233</v>
      </c>
      <c r="E288" s="9" t="s">
        <v>1234</v>
      </c>
      <c r="F288" s="8"/>
      <c r="G288" s="9" t="s">
        <v>1746</v>
      </c>
      <c r="H288" s="19">
        <v>2018</v>
      </c>
    </row>
    <row r="289" spans="1:8" s="3" customFormat="1" ht="15.75" x14ac:dyDescent="0.25">
      <c r="A289" s="8"/>
      <c r="B289" s="11"/>
      <c r="C289" s="10" t="s">
        <v>1229</v>
      </c>
      <c r="D289" s="9" t="s">
        <v>1233</v>
      </c>
      <c r="E289" s="9"/>
      <c r="F289" s="8"/>
      <c r="G289" s="9" t="s">
        <v>1747</v>
      </c>
      <c r="H289" s="19">
        <v>2018</v>
      </c>
    </row>
    <row r="290" spans="1:8" s="3" customFormat="1" ht="15.75" x14ac:dyDescent="0.25">
      <c r="A290" s="8"/>
      <c r="B290" s="11"/>
      <c r="C290" s="10" t="s">
        <v>1229</v>
      </c>
      <c r="D290" s="9" t="s">
        <v>1237</v>
      </c>
      <c r="E290" s="9"/>
      <c r="F290" s="8"/>
      <c r="G290" s="9" t="s">
        <v>1748</v>
      </c>
      <c r="H290" s="19">
        <v>2018</v>
      </c>
    </row>
    <row r="291" spans="1:8" s="3" customFormat="1" ht="15.75" x14ac:dyDescent="0.25">
      <c r="A291" s="8"/>
      <c r="B291" s="11"/>
      <c r="C291" s="10" t="s">
        <v>1229</v>
      </c>
      <c r="D291" s="9" t="s">
        <v>1237</v>
      </c>
      <c r="E291" s="9"/>
      <c r="F291" s="8"/>
      <c r="G291" s="9" t="s">
        <v>1749</v>
      </c>
      <c r="H291" s="19">
        <v>2018</v>
      </c>
    </row>
    <row r="292" spans="1:8" s="3" customFormat="1" ht="15.75" x14ac:dyDescent="0.25">
      <c r="A292" s="8"/>
      <c r="B292" s="11"/>
      <c r="C292" s="10" t="s">
        <v>1229</v>
      </c>
      <c r="D292" s="9" t="s">
        <v>1237</v>
      </c>
      <c r="E292" s="9"/>
      <c r="F292" s="8"/>
      <c r="G292" s="9" t="s">
        <v>1750</v>
      </c>
      <c r="H292" s="19">
        <v>2018</v>
      </c>
    </row>
    <row r="293" spans="1:8" s="3" customFormat="1" ht="15.75" x14ac:dyDescent="0.25">
      <c r="A293" s="8"/>
      <c r="B293" s="11"/>
      <c r="C293" s="10" t="s">
        <v>1229</v>
      </c>
      <c r="D293" s="9" t="s">
        <v>1233</v>
      </c>
      <c r="E293" s="9" t="s">
        <v>1234</v>
      </c>
      <c r="F293" s="8"/>
      <c r="G293" s="9" t="s">
        <v>1751</v>
      </c>
      <c r="H293" s="19">
        <v>2018</v>
      </c>
    </row>
    <row r="294" spans="1:8" s="3" customFormat="1" ht="15.75" x14ac:dyDescent="0.25">
      <c r="A294" s="8"/>
      <c r="B294" s="11"/>
      <c r="C294" s="10" t="s">
        <v>1229</v>
      </c>
      <c r="D294" s="9" t="s">
        <v>1230</v>
      </c>
      <c r="E294" s="9" t="s">
        <v>1239</v>
      </c>
      <c r="F294" s="8"/>
      <c r="G294" s="9" t="s">
        <v>1752</v>
      </c>
      <c r="H294" s="19">
        <v>2018</v>
      </c>
    </row>
    <row r="295" spans="1:8" s="3" customFormat="1" ht="15.75" x14ac:dyDescent="0.25">
      <c r="A295" s="8"/>
      <c r="B295" s="11"/>
      <c r="C295" s="10" t="s">
        <v>1229</v>
      </c>
      <c r="D295" s="9" t="s">
        <v>1237</v>
      </c>
      <c r="E295" s="9" t="s">
        <v>1244</v>
      </c>
      <c r="F295" s="8"/>
      <c r="G295" s="9" t="s">
        <v>1753</v>
      </c>
      <c r="H295" s="19">
        <v>2018</v>
      </c>
    </row>
    <row r="296" spans="1:8" s="3" customFormat="1" ht="15.75" x14ac:dyDescent="0.25">
      <c r="A296" s="8"/>
      <c r="B296" s="11"/>
      <c r="C296" s="10" t="s">
        <v>1229</v>
      </c>
      <c r="D296" s="9" t="s">
        <v>1233</v>
      </c>
      <c r="E296" s="9" t="s">
        <v>1234</v>
      </c>
      <c r="F296" s="8"/>
      <c r="G296" s="9" t="s">
        <v>1754</v>
      </c>
      <c r="H296" s="19">
        <v>2018</v>
      </c>
    </row>
    <row r="297" spans="1:8" s="3" customFormat="1" ht="15.75" x14ac:dyDescent="0.25">
      <c r="A297" s="8"/>
      <c r="B297" s="11"/>
      <c r="C297" s="10" t="s">
        <v>1229</v>
      </c>
      <c r="D297" s="9" t="s">
        <v>1230</v>
      </c>
      <c r="E297" s="9" t="s">
        <v>1245</v>
      </c>
      <c r="F297" s="8"/>
      <c r="G297" s="9" t="s">
        <v>1735</v>
      </c>
      <c r="H297" s="19">
        <v>2018</v>
      </c>
    </row>
    <row r="298" spans="1:8" s="3" customFormat="1" ht="15.75" x14ac:dyDescent="0.25">
      <c r="A298" s="8"/>
      <c r="B298" s="11"/>
      <c r="C298" s="10" t="s">
        <v>1229</v>
      </c>
      <c r="D298" s="9" t="s">
        <v>1230</v>
      </c>
      <c r="E298" s="9" t="s">
        <v>1245</v>
      </c>
      <c r="F298" s="8"/>
      <c r="G298" s="9" t="s">
        <v>1755</v>
      </c>
      <c r="H298" s="19">
        <v>2018</v>
      </c>
    </row>
    <row r="299" spans="1:8" s="3" customFormat="1" ht="15.75" x14ac:dyDescent="0.25">
      <c r="A299" s="8"/>
      <c r="B299" s="11"/>
      <c r="C299" s="10" t="s">
        <v>1229</v>
      </c>
      <c r="D299" s="9" t="s">
        <v>1237</v>
      </c>
      <c r="E299" s="9" t="s">
        <v>1244</v>
      </c>
      <c r="F299" s="8"/>
      <c r="G299" s="9" t="s">
        <v>1756</v>
      </c>
      <c r="H299" s="19">
        <v>2018</v>
      </c>
    </row>
    <row r="300" spans="1:8" s="3" customFormat="1" ht="15.75" x14ac:dyDescent="0.25">
      <c r="A300" s="8"/>
      <c r="B300" s="11"/>
      <c r="C300" s="10" t="s">
        <v>1229</v>
      </c>
      <c r="D300" s="9" t="s">
        <v>1237</v>
      </c>
      <c r="E300" s="9" t="s">
        <v>1238</v>
      </c>
      <c r="F300" s="8"/>
      <c r="G300" s="9" t="s">
        <v>1757</v>
      </c>
      <c r="H300" s="19">
        <v>2018</v>
      </c>
    </row>
    <row r="301" spans="1:8" s="3" customFormat="1" ht="15.75" x14ac:dyDescent="0.25">
      <c r="A301" s="8"/>
      <c r="B301" s="11"/>
      <c r="C301" s="10" t="s">
        <v>1229</v>
      </c>
      <c r="D301" s="9" t="s">
        <v>1237</v>
      </c>
      <c r="E301" s="9" t="s">
        <v>1238</v>
      </c>
      <c r="F301" s="8"/>
      <c r="G301" s="9" t="s">
        <v>1749</v>
      </c>
      <c r="H301" s="19">
        <v>2018</v>
      </c>
    </row>
    <row r="302" spans="1:8" s="3" customFormat="1" ht="15.75" x14ac:dyDescent="0.25">
      <c r="A302" s="8"/>
      <c r="B302" s="11"/>
      <c r="C302" s="10" t="s">
        <v>1229</v>
      </c>
      <c r="D302" s="9" t="s">
        <v>1237</v>
      </c>
      <c r="E302" s="9" t="s">
        <v>1238</v>
      </c>
      <c r="F302" s="8"/>
      <c r="G302" s="9" t="s">
        <v>1758</v>
      </c>
      <c r="H302" s="19">
        <v>2018</v>
      </c>
    </row>
    <row r="303" spans="1:8" s="3" customFormat="1" ht="15.75" x14ac:dyDescent="0.25">
      <c r="A303" s="8"/>
      <c r="B303" s="11"/>
      <c r="C303" s="10" t="s">
        <v>1229</v>
      </c>
      <c r="D303" s="9" t="s">
        <v>1237</v>
      </c>
      <c r="E303" s="9" t="s">
        <v>1238</v>
      </c>
      <c r="F303" s="8"/>
      <c r="G303" s="9" t="s">
        <v>1759</v>
      </c>
      <c r="H303" s="19">
        <v>2018</v>
      </c>
    </row>
    <row r="304" spans="1:8" s="3" customFormat="1" ht="15.75" x14ac:dyDescent="0.25">
      <c r="A304" s="8"/>
      <c r="B304" s="11"/>
      <c r="C304" s="10" t="s">
        <v>1229</v>
      </c>
      <c r="D304" s="9" t="s">
        <v>1246</v>
      </c>
      <c r="E304" s="9" t="s">
        <v>1247</v>
      </c>
      <c r="F304" s="8"/>
      <c r="G304" s="9" t="s">
        <v>1760</v>
      </c>
      <c r="H304" s="19">
        <v>2018</v>
      </c>
    </row>
    <row r="305" spans="1:8" s="3" customFormat="1" ht="15.75" x14ac:dyDescent="0.25">
      <c r="A305" s="8"/>
      <c r="B305" s="11"/>
      <c r="C305" s="10" t="s">
        <v>1229</v>
      </c>
      <c r="D305" s="9" t="s">
        <v>1237</v>
      </c>
      <c r="E305" s="9" t="s">
        <v>1244</v>
      </c>
      <c r="F305" s="8"/>
      <c r="G305" s="9" t="s">
        <v>1761</v>
      </c>
      <c r="H305" s="19">
        <v>2018</v>
      </c>
    </row>
    <row r="306" spans="1:8" s="3" customFormat="1" ht="15.75" x14ac:dyDescent="0.25">
      <c r="A306" s="8"/>
      <c r="B306" s="11"/>
      <c r="C306" s="10" t="s">
        <v>1229</v>
      </c>
      <c r="D306" s="9" t="s">
        <v>1235</v>
      </c>
      <c r="E306" s="9" t="s">
        <v>1248</v>
      </c>
      <c r="F306" s="8"/>
      <c r="G306" s="9" t="s">
        <v>1762</v>
      </c>
      <c r="H306" s="19">
        <v>2018</v>
      </c>
    </row>
    <row r="307" spans="1:8" s="3" customFormat="1" ht="15.75" x14ac:dyDescent="0.25">
      <c r="A307" s="8"/>
      <c r="B307" s="11"/>
      <c r="C307" s="10" t="s">
        <v>1229</v>
      </c>
      <c r="D307" s="9" t="s">
        <v>1237</v>
      </c>
      <c r="E307" s="9" t="s">
        <v>1238</v>
      </c>
      <c r="F307" s="8"/>
      <c r="G307" s="9" t="s">
        <v>843</v>
      </c>
      <c r="H307" s="19">
        <v>2018</v>
      </c>
    </row>
    <row r="308" spans="1:8" s="3" customFormat="1" ht="15.75" x14ac:dyDescent="0.25">
      <c r="A308" s="8"/>
      <c r="B308" s="11"/>
      <c r="C308" s="10" t="s">
        <v>1229</v>
      </c>
      <c r="D308" s="9" t="s">
        <v>1240</v>
      </c>
      <c r="E308" s="9" t="s">
        <v>1241</v>
      </c>
      <c r="F308" s="8"/>
      <c r="G308" s="9" t="s">
        <v>1763</v>
      </c>
      <c r="H308" s="19">
        <v>2018</v>
      </c>
    </row>
    <row r="309" spans="1:8" s="3" customFormat="1" ht="15.75" x14ac:dyDescent="0.25">
      <c r="A309" s="8"/>
      <c r="B309" s="11"/>
      <c r="C309" s="10" t="s">
        <v>1229</v>
      </c>
      <c r="D309" s="9" t="s">
        <v>1233</v>
      </c>
      <c r="E309" s="9" t="s">
        <v>1249</v>
      </c>
      <c r="F309" s="8"/>
      <c r="G309" s="9" t="s">
        <v>1764</v>
      </c>
      <c r="H309" s="19">
        <v>2018</v>
      </c>
    </row>
    <row r="310" spans="1:8" s="3" customFormat="1" ht="15.75" x14ac:dyDescent="0.25">
      <c r="A310" s="8"/>
      <c r="B310" s="11"/>
      <c r="C310" s="10" t="s">
        <v>1229</v>
      </c>
      <c r="D310" s="9" t="s">
        <v>1240</v>
      </c>
      <c r="E310" s="9" t="s">
        <v>1250</v>
      </c>
      <c r="F310" s="8"/>
      <c r="G310" s="9" t="s">
        <v>1765</v>
      </c>
      <c r="H310" s="19">
        <v>2018</v>
      </c>
    </row>
    <row r="311" spans="1:8" s="3" customFormat="1" ht="15.75" x14ac:dyDescent="0.25">
      <c r="A311" s="8"/>
      <c r="B311" s="11"/>
      <c r="C311" s="10" t="s">
        <v>1229</v>
      </c>
      <c r="D311" s="9" t="s">
        <v>1240</v>
      </c>
      <c r="E311" s="9" t="s">
        <v>1241</v>
      </c>
      <c r="F311" s="8"/>
      <c r="G311" s="9" t="s">
        <v>1766</v>
      </c>
      <c r="H311" s="19">
        <v>2018</v>
      </c>
    </row>
    <row r="312" spans="1:8" s="3" customFormat="1" ht="15.75" x14ac:dyDescent="0.25">
      <c r="A312" s="8"/>
      <c r="B312" s="11"/>
      <c r="C312" s="10" t="s">
        <v>1229</v>
      </c>
      <c r="D312" s="9" t="s">
        <v>1233</v>
      </c>
      <c r="E312" s="9" t="s">
        <v>1234</v>
      </c>
      <c r="F312" s="8"/>
      <c r="G312" s="9" t="s">
        <v>1767</v>
      </c>
      <c r="H312" s="19">
        <v>2018</v>
      </c>
    </row>
    <row r="313" spans="1:8" s="3" customFormat="1" ht="15.75" x14ac:dyDescent="0.25">
      <c r="A313" s="8"/>
      <c r="B313" s="11"/>
      <c r="C313" s="10" t="s">
        <v>1229</v>
      </c>
      <c r="D313" s="9" t="s">
        <v>1240</v>
      </c>
      <c r="E313" s="9" t="s">
        <v>1241</v>
      </c>
      <c r="F313" s="8"/>
      <c r="G313" s="9" t="s">
        <v>1768</v>
      </c>
      <c r="H313" s="19">
        <v>2018</v>
      </c>
    </row>
    <row r="314" spans="1:8" s="3" customFormat="1" ht="15.75" x14ac:dyDescent="0.25">
      <c r="A314" s="8"/>
      <c r="B314" s="11"/>
      <c r="C314" s="10" t="s">
        <v>1229</v>
      </c>
      <c r="D314" s="9" t="s">
        <v>1233</v>
      </c>
      <c r="E314" s="9" t="s">
        <v>1234</v>
      </c>
      <c r="F314" s="8"/>
      <c r="G314" s="9" t="s">
        <v>1769</v>
      </c>
      <c r="H314" s="19">
        <v>2018</v>
      </c>
    </row>
    <row r="315" spans="1:8" s="3" customFormat="1" ht="15.75" x14ac:dyDescent="0.25">
      <c r="A315" s="8"/>
      <c r="B315" s="11"/>
      <c r="C315" s="10" t="s">
        <v>1229</v>
      </c>
      <c r="D315" s="9" t="s">
        <v>1233</v>
      </c>
      <c r="E315" s="9" t="s">
        <v>1234</v>
      </c>
      <c r="F315" s="8"/>
      <c r="G315" s="9" t="s">
        <v>1770</v>
      </c>
      <c r="H315" s="19">
        <v>2018</v>
      </c>
    </row>
    <row r="316" spans="1:8" s="3" customFormat="1" ht="15.75" x14ac:dyDescent="0.25">
      <c r="A316" s="8"/>
      <c r="B316" s="11"/>
      <c r="C316" s="10" t="s">
        <v>1229</v>
      </c>
      <c r="D316" s="9" t="s">
        <v>1233</v>
      </c>
      <c r="E316" s="9" t="s">
        <v>1234</v>
      </c>
      <c r="F316" s="8"/>
      <c r="G316" s="9" t="s">
        <v>1771</v>
      </c>
      <c r="H316" s="19">
        <v>2018</v>
      </c>
    </row>
    <row r="317" spans="1:8" s="3" customFormat="1" ht="15.75" x14ac:dyDescent="0.25">
      <c r="A317" s="8"/>
      <c r="B317" s="11"/>
      <c r="C317" s="10" t="s">
        <v>1229</v>
      </c>
      <c r="D317" s="9" t="s">
        <v>1233</v>
      </c>
      <c r="E317" s="9" t="s">
        <v>1234</v>
      </c>
      <c r="F317" s="8"/>
      <c r="G317" s="9" t="s">
        <v>1772</v>
      </c>
      <c r="H317" s="19">
        <v>2018</v>
      </c>
    </row>
    <row r="318" spans="1:8" s="3" customFormat="1" ht="15.75" x14ac:dyDescent="0.25">
      <c r="A318" s="8"/>
      <c r="B318" s="11"/>
      <c r="C318" s="10" t="s">
        <v>1229</v>
      </c>
      <c r="D318" s="9" t="s">
        <v>1233</v>
      </c>
      <c r="E318" s="9" t="s">
        <v>1234</v>
      </c>
      <c r="F318" s="8"/>
      <c r="G318" s="9" t="s">
        <v>1773</v>
      </c>
      <c r="H318" s="19">
        <v>2018</v>
      </c>
    </row>
    <row r="319" spans="1:8" s="3" customFormat="1" ht="15.75" x14ac:dyDescent="0.25">
      <c r="A319" s="8"/>
      <c r="B319" s="11"/>
      <c r="C319" s="10" t="s">
        <v>1229</v>
      </c>
      <c r="D319" s="9" t="s">
        <v>1233</v>
      </c>
      <c r="E319" s="9" t="s">
        <v>1234</v>
      </c>
      <c r="F319" s="8"/>
      <c r="G319" s="9" t="s">
        <v>1774</v>
      </c>
      <c r="H319" s="19">
        <v>2018</v>
      </c>
    </row>
    <row r="320" spans="1:8" s="3" customFormat="1" ht="15.75" x14ac:dyDescent="0.25">
      <c r="A320" s="8"/>
      <c r="B320" s="11"/>
      <c r="C320" s="10" t="s">
        <v>1229</v>
      </c>
      <c r="D320" s="9" t="s">
        <v>1233</v>
      </c>
      <c r="E320" s="9" t="s">
        <v>1234</v>
      </c>
      <c r="F320" s="8"/>
      <c r="G320" s="9" t="s">
        <v>1775</v>
      </c>
      <c r="H320" s="19">
        <v>2018</v>
      </c>
    </row>
    <row r="321" spans="1:8" s="3" customFormat="1" ht="15.75" x14ac:dyDescent="0.25">
      <c r="A321" s="8"/>
      <c r="B321" s="11"/>
      <c r="C321" s="10" t="s">
        <v>1229</v>
      </c>
      <c r="D321" s="9" t="s">
        <v>1233</v>
      </c>
      <c r="E321" s="9" t="s">
        <v>1234</v>
      </c>
      <c r="F321" s="8"/>
      <c r="G321" s="9" t="s">
        <v>1776</v>
      </c>
      <c r="H321" s="19">
        <v>2018</v>
      </c>
    </row>
    <row r="322" spans="1:8" s="3" customFormat="1" ht="15.75" x14ac:dyDescent="0.25">
      <c r="A322" s="8"/>
      <c r="B322" s="11"/>
      <c r="C322" s="10" t="s">
        <v>1229</v>
      </c>
      <c r="D322" s="9" t="s">
        <v>1233</v>
      </c>
      <c r="E322" s="9" t="s">
        <v>1234</v>
      </c>
      <c r="F322" s="8"/>
      <c r="G322" s="9" t="s">
        <v>1777</v>
      </c>
      <c r="H322" s="19">
        <v>2018</v>
      </c>
    </row>
    <row r="323" spans="1:8" s="3" customFormat="1" ht="15.75" x14ac:dyDescent="0.25">
      <c r="A323" s="8"/>
      <c r="B323" s="11"/>
      <c r="C323" s="10" t="s">
        <v>1229</v>
      </c>
      <c r="D323" s="9" t="s">
        <v>1233</v>
      </c>
      <c r="E323" s="9" t="s">
        <v>1234</v>
      </c>
      <c r="F323" s="8"/>
      <c r="G323" s="9" t="s">
        <v>1778</v>
      </c>
      <c r="H323" s="19">
        <v>2018</v>
      </c>
    </row>
    <row r="324" spans="1:8" s="3" customFormat="1" ht="15.75" x14ac:dyDescent="0.25">
      <c r="A324" s="8"/>
      <c r="B324" s="11"/>
      <c r="C324" s="10" t="s">
        <v>1229</v>
      </c>
      <c r="D324" s="9" t="s">
        <v>1233</v>
      </c>
      <c r="E324" s="9" t="s">
        <v>1234</v>
      </c>
      <c r="F324" s="8"/>
      <c r="G324" s="9" t="s">
        <v>1779</v>
      </c>
      <c r="H324" s="19">
        <v>2018</v>
      </c>
    </row>
    <row r="325" spans="1:8" s="3" customFormat="1" ht="15.75" x14ac:dyDescent="0.25">
      <c r="A325" s="8"/>
      <c r="B325" s="11"/>
      <c r="C325" s="10" t="s">
        <v>1229</v>
      </c>
      <c r="D325" s="9" t="s">
        <v>1233</v>
      </c>
      <c r="E325" s="9" t="s">
        <v>1234</v>
      </c>
      <c r="F325" s="8"/>
      <c r="G325" s="9" t="s">
        <v>1780</v>
      </c>
      <c r="H325" s="19">
        <v>2018</v>
      </c>
    </row>
    <row r="326" spans="1:8" s="3" customFormat="1" ht="15.75" x14ac:dyDescent="0.25">
      <c r="A326" s="8"/>
      <c r="B326" s="11"/>
      <c r="C326" s="10" t="s">
        <v>1229</v>
      </c>
      <c r="D326" s="9" t="s">
        <v>1233</v>
      </c>
      <c r="E326" s="9" t="s">
        <v>1234</v>
      </c>
      <c r="F326" s="8"/>
      <c r="G326" s="9" t="s">
        <v>1781</v>
      </c>
      <c r="H326" s="19">
        <v>2018</v>
      </c>
    </row>
    <row r="327" spans="1:8" s="3" customFormat="1" ht="15.75" x14ac:dyDescent="0.25">
      <c r="A327" s="8"/>
      <c r="B327" s="11"/>
      <c r="C327" s="10" t="s">
        <v>1229</v>
      </c>
      <c r="D327" s="9" t="s">
        <v>1233</v>
      </c>
      <c r="E327" s="9" t="s">
        <v>1234</v>
      </c>
      <c r="F327" s="8"/>
      <c r="G327" s="9" t="s">
        <v>1782</v>
      </c>
      <c r="H327" s="19">
        <v>2018</v>
      </c>
    </row>
    <row r="328" spans="1:8" s="3" customFormat="1" ht="15.75" x14ac:dyDescent="0.25">
      <c r="A328" s="8"/>
      <c r="B328" s="11"/>
      <c r="C328" s="10" t="s">
        <v>1229</v>
      </c>
      <c r="D328" s="9" t="s">
        <v>1233</v>
      </c>
      <c r="E328" s="9" t="s">
        <v>1234</v>
      </c>
      <c r="F328" s="8"/>
      <c r="G328" s="9" t="s">
        <v>1783</v>
      </c>
      <c r="H328" s="19">
        <v>2018</v>
      </c>
    </row>
    <row r="329" spans="1:8" s="3" customFormat="1" ht="15.75" x14ac:dyDescent="0.25">
      <c r="A329" s="8"/>
      <c r="B329" s="11"/>
      <c r="C329" s="10" t="s">
        <v>1229</v>
      </c>
      <c r="D329" s="9" t="s">
        <v>1233</v>
      </c>
      <c r="E329" s="9" t="s">
        <v>1234</v>
      </c>
      <c r="F329" s="8"/>
      <c r="G329" s="9" t="s">
        <v>1784</v>
      </c>
      <c r="H329" s="19">
        <v>2018</v>
      </c>
    </row>
    <row r="330" spans="1:8" s="3" customFormat="1" ht="15.75" x14ac:dyDescent="0.25">
      <c r="A330" s="8"/>
      <c r="B330" s="11"/>
      <c r="C330" s="10" t="s">
        <v>1229</v>
      </c>
      <c r="D330" s="9" t="s">
        <v>1233</v>
      </c>
      <c r="E330" s="9" t="s">
        <v>1234</v>
      </c>
      <c r="F330" s="8"/>
      <c r="G330" s="9" t="s">
        <v>1785</v>
      </c>
      <c r="H330" s="19">
        <v>2018</v>
      </c>
    </row>
    <row r="331" spans="1:8" s="3" customFormat="1" ht="15.75" x14ac:dyDescent="0.25">
      <c r="A331" s="8"/>
      <c r="B331" s="11"/>
      <c r="C331" s="10" t="s">
        <v>1229</v>
      </c>
      <c r="D331" s="9" t="s">
        <v>1233</v>
      </c>
      <c r="E331" s="9" t="s">
        <v>1234</v>
      </c>
      <c r="F331" s="8"/>
      <c r="G331" s="9" t="s">
        <v>1786</v>
      </c>
      <c r="H331" s="19">
        <v>2018</v>
      </c>
    </row>
    <row r="332" spans="1:8" s="3" customFormat="1" ht="15.75" x14ac:dyDescent="0.25">
      <c r="A332" s="8"/>
      <c r="B332" s="11"/>
      <c r="C332" s="10" t="s">
        <v>1229</v>
      </c>
      <c r="D332" s="9" t="s">
        <v>1251</v>
      </c>
      <c r="E332" s="9" t="s">
        <v>1252</v>
      </c>
      <c r="F332" s="8"/>
      <c r="G332" s="9" t="s">
        <v>1787</v>
      </c>
      <c r="H332" s="19">
        <v>2018</v>
      </c>
    </row>
    <row r="333" spans="1:8" s="3" customFormat="1" ht="15.75" x14ac:dyDescent="0.25">
      <c r="A333" s="8"/>
      <c r="B333" s="11"/>
      <c r="C333" s="10" t="s">
        <v>1229</v>
      </c>
      <c r="D333" s="9" t="s">
        <v>1233</v>
      </c>
      <c r="E333" s="9" t="s">
        <v>1253</v>
      </c>
      <c r="F333" s="8"/>
      <c r="G333" s="9" t="s">
        <v>1788</v>
      </c>
      <c r="H333" s="19">
        <v>2018</v>
      </c>
    </row>
    <row r="334" spans="1:8" s="3" customFormat="1" ht="15.75" x14ac:dyDescent="0.25">
      <c r="A334" s="8"/>
      <c r="B334" s="11"/>
      <c r="C334" s="10" t="s">
        <v>1229</v>
      </c>
      <c r="D334" s="9" t="s">
        <v>1229</v>
      </c>
      <c r="E334" s="9" t="s">
        <v>1254</v>
      </c>
      <c r="F334" s="8"/>
      <c r="G334" s="9" t="s">
        <v>1789</v>
      </c>
      <c r="H334" s="19">
        <v>2018</v>
      </c>
    </row>
    <row r="335" spans="1:8" s="3" customFormat="1" ht="15.75" x14ac:dyDescent="0.25">
      <c r="A335" s="8"/>
      <c r="B335" s="11"/>
      <c r="C335" s="10" t="s">
        <v>1229</v>
      </c>
      <c r="D335" s="9" t="s">
        <v>1229</v>
      </c>
      <c r="E335" s="9" t="s">
        <v>1255</v>
      </c>
      <c r="F335" s="8"/>
      <c r="G335" s="9" t="s">
        <v>1790</v>
      </c>
      <c r="H335" s="19">
        <v>2018</v>
      </c>
    </row>
    <row r="336" spans="1:8" s="3" customFormat="1" ht="15.75" x14ac:dyDescent="0.25">
      <c r="A336" s="8"/>
      <c r="B336" s="11"/>
      <c r="C336" s="10" t="s">
        <v>1229</v>
      </c>
      <c r="D336" s="9" t="s">
        <v>1251</v>
      </c>
      <c r="E336" s="9" t="s">
        <v>1256</v>
      </c>
      <c r="F336" s="8"/>
      <c r="G336" s="9" t="s">
        <v>1791</v>
      </c>
      <c r="H336" s="19">
        <v>2018</v>
      </c>
    </row>
    <row r="337" spans="1:8" s="3" customFormat="1" ht="15.75" x14ac:dyDescent="0.25">
      <c r="A337" s="8"/>
      <c r="B337" s="11"/>
      <c r="C337" s="10" t="s">
        <v>1229</v>
      </c>
      <c r="D337" s="9" t="s">
        <v>1251</v>
      </c>
      <c r="E337" s="9" t="s">
        <v>1257</v>
      </c>
      <c r="F337" s="8"/>
      <c r="G337" s="9" t="s">
        <v>1792</v>
      </c>
      <c r="H337" s="19">
        <v>2018</v>
      </c>
    </row>
    <row r="338" spans="1:8" s="3" customFormat="1" ht="15.75" x14ac:dyDescent="0.25">
      <c r="A338" s="8"/>
      <c r="B338" s="11"/>
      <c r="C338" s="10" t="s">
        <v>1229</v>
      </c>
      <c r="D338" s="9" t="s">
        <v>1251</v>
      </c>
      <c r="E338" s="9" t="s">
        <v>1252</v>
      </c>
      <c r="F338" s="8"/>
      <c r="G338" s="9" t="s">
        <v>1793</v>
      </c>
      <c r="H338" s="19">
        <v>2018</v>
      </c>
    </row>
    <row r="339" spans="1:8" s="3" customFormat="1" ht="15.75" x14ac:dyDescent="0.25">
      <c r="A339" s="8"/>
      <c r="B339" s="11"/>
      <c r="C339" s="10" t="s">
        <v>1229</v>
      </c>
      <c r="D339" s="9" t="s">
        <v>1231</v>
      </c>
      <c r="E339" s="9" t="s">
        <v>1232</v>
      </c>
      <c r="F339" s="8"/>
      <c r="G339" s="9" t="s">
        <v>1794</v>
      </c>
      <c r="H339" s="19">
        <v>2018</v>
      </c>
    </row>
    <row r="340" spans="1:8" s="3" customFormat="1" ht="15.75" x14ac:dyDescent="0.25">
      <c r="A340" s="8"/>
      <c r="B340" s="11"/>
      <c r="C340" s="10" t="s">
        <v>1229</v>
      </c>
      <c r="D340" s="9" t="s">
        <v>1231</v>
      </c>
      <c r="E340" s="9" t="s">
        <v>1258</v>
      </c>
      <c r="F340" s="8"/>
      <c r="G340" s="9" t="s">
        <v>1795</v>
      </c>
      <c r="H340" s="19">
        <v>2018</v>
      </c>
    </row>
    <row r="341" spans="1:8" s="3" customFormat="1" ht="15.75" x14ac:dyDescent="0.25">
      <c r="A341" s="8"/>
      <c r="B341" s="11"/>
      <c r="C341" s="10" t="s">
        <v>1229</v>
      </c>
      <c r="D341" s="9" t="s">
        <v>1229</v>
      </c>
      <c r="E341" s="9" t="s">
        <v>1259</v>
      </c>
      <c r="F341" s="8"/>
      <c r="G341" s="9" t="s">
        <v>1796</v>
      </c>
      <c r="H341" s="19">
        <v>2018</v>
      </c>
    </row>
    <row r="342" spans="1:8" s="3" customFormat="1" ht="15.75" x14ac:dyDescent="0.25">
      <c r="A342" s="8"/>
      <c r="B342" s="11"/>
      <c r="C342" s="10" t="s">
        <v>1229</v>
      </c>
      <c r="D342" s="9" t="s">
        <v>1246</v>
      </c>
      <c r="E342" s="9" t="s">
        <v>1260</v>
      </c>
      <c r="F342" s="8"/>
      <c r="G342" s="9" t="s">
        <v>1797</v>
      </c>
      <c r="H342" s="19">
        <v>2018</v>
      </c>
    </row>
    <row r="343" spans="1:8" s="3" customFormat="1" ht="15.75" x14ac:dyDescent="0.25">
      <c r="A343" s="8"/>
      <c r="B343" s="11"/>
      <c r="C343" s="10" t="s">
        <v>1229</v>
      </c>
      <c r="D343" s="9" t="s">
        <v>1246</v>
      </c>
      <c r="E343" s="9" t="s">
        <v>1261</v>
      </c>
      <c r="F343" s="8"/>
      <c r="G343" s="9" t="s">
        <v>1798</v>
      </c>
      <c r="H343" s="19">
        <v>2018</v>
      </c>
    </row>
    <row r="344" spans="1:8" s="3" customFormat="1" ht="15.75" x14ac:dyDescent="0.25">
      <c r="A344" s="8"/>
      <c r="B344" s="11"/>
      <c r="C344" s="10" t="s">
        <v>1229</v>
      </c>
      <c r="D344" s="9" t="s">
        <v>1246</v>
      </c>
      <c r="E344" s="9" t="s">
        <v>1260</v>
      </c>
      <c r="F344" s="8"/>
      <c r="G344" s="9" t="s">
        <v>1799</v>
      </c>
      <c r="H344" s="19">
        <v>2018</v>
      </c>
    </row>
    <row r="345" spans="1:8" s="3" customFormat="1" ht="15.75" x14ac:dyDescent="0.25">
      <c r="A345" s="8"/>
      <c r="B345" s="11"/>
      <c r="C345" s="10" t="s">
        <v>1229</v>
      </c>
      <c r="D345" s="9" t="s">
        <v>1246</v>
      </c>
      <c r="E345" s="9" t="s">
        <v>1261</v>
      </c>
      <c r="F345" s="8"/>
      <c r="G345" s="9" t="s">
        <v>1800</v>
      </c>
      <c r="H345" s="19">
        <v>2018</v>
      </c>
    </row>
    <row r="346" spans="1:8" s="3" customFormat="1" ht="15.75" x14ac:dyDescent="0.25">
      <c r="A346" s="8"/>
      <c r="B346" s="11"/>
      <c r="C346" s="10" t="s">
        <v>1229</v>
      </c>
      <c r="D346" s="9" t="s">
        <v>1246</v>
      </c>
      <c r="E346" s="9" t="s">
        <v>1261</v>
      </c>
      <c r="F346" s="8"/>
      <c r="G346" s="9" t="s">
        <v>1801</v>
      </c>
      <c r="H346" s="19">
        <v>2018</v>
      </c>
    </row>
    <row r="347" spans="1:8" s="3" customFormat="1" ht="15.75" x14ac:dyDescent="0.25">
      <c r="A347" s="8"/>
      <c r="B347" s="11"/>
      <c r="C347" s="10" t="s">
        <v>1229</v>
      </c>
      <c r="D347" s="9" t="s">
        <v>1262</v>
      </c>
      <c r="E347" s="9" t="s">
        <v>1126</v>
      </c>
      <c r="F347" s="8"/>
      <c r="G347" s="9" t="s">
        <v>1802</v>
      </c>
      <c r="H347" s="19">
        <v>2018</v>
      </c>
    </row>
    <row r="348" spans="1:8" s="3" customFormat="1" ht="15.75" x14ac:dyDescent="0.25">
      <c r="A348" s="8"/>
      <c r="B348" s="11"/>
      <c r="C348" s="10" t="s">
        <v>1229</v>
      </c>
      <c r="D348" s="9" t="s">
        <v>1242</v>
      </c>
      <c r="E348" s="9" t="s">
        <v>1263</v>
      </c>
      <c r="F348" s="8"/>
      <c r="G348" s="9" t="s">
        <v>1803</v>
      </c>
      <c r="H348" s="19">
        <v>2018</v>
      </c>
    </row>
    <row r="349" spans="1:8" s="3" customFormat="1" ht="15.75" x14ac:dyDescent="0.25">
      <c r="A349" s="8"/>
      <c r="B349" s="11"/>
      <c r="C349" s="10" t="s">
        <v>1229</v>
      </c>
      <c r="D349" s="9" t="s">
        <v>1262</v>
      </c>
      <c r="E349" s="9" t="s">
        <v>1264</v>
      </c>
      <c r="F349" s="8"/>
      <c r="G349" s="9" t="s">
        <v>1804</v>
      </c>
      <c r="H349" s="19">
        <v>2018</v>
      </c>
    </row>
    <row r="350" spans="1:8" s="3" customFormat="1" ht="15.75" x14ac:dyDescent="0.25">
      <c r="A350" s="8"/>
      <c r="B350" s="11"/>
      <c r="C350" s="10" t="s">
        <v>1229</v>
      </c>
      <c r="D350" s="9" t="s">
        <v>1265</v>
      </c>
      <c r="E350" s="9" t="s">
        <v>1266</v>
      </c>
      <c r="F350" s="8"/>
      <c r="G350" s="9" t="s">
        <v>1805</v>
      </c>
      <c r="H350" s="19">
        <v>2018</v>
      </c>
    </row>
    <row r="351" spans="1:8" s="3" customFormat="1" ht="15.75" x14ac:dyDescent="0.25">
      <c r="A351" s="8"/>
      <c r="B351" s="11"/>
      <c r="C351" s="10" t="s">
        <v>1229</v>
      </c>
      <c r="D351" s="9" t="s">
        <v>1265</v>
      </c>
      <c r="E351" s="9" t="s">
        <v>1266</v>
      </c>
      <c r="F351" s="8"/>
      <c r="G351" s="9" t="s">
        <v>1806</v>
      </c>
      <c r="H351" s="19">
        <v>2018</v>
      </c>
    </row>
    <row r="352" spans="1:8" s="3" customFormat="1" ht="15.75" x14ac:dyDescent="0.25">
      <c r="A352" s="8"/>
      <c r="B352" s="11"/>
      <c r="C352" s="10" t="s">
        <v>1229</v>
      </c>
      <c r="D352" s="9" t="s">
        <v>1230</v>
      </c>
      <c r="E352" s="9" t="s">
        <v>1245</v>
      </c>
      <c r="F352" s="8"/>
      <c r="G352" s="9" t="s">
        <v>1807</v>
      </c>
      <c r="H352" s="19">
        <v>2018</v>
      </c>
    </row>
    <row r="353" spans="1:8" s="3" customFormat="1" ht="15.75" x14ac:dyDescent="0.25">
      <c r="A353" s="8"/>
      <c r="B353" s="11"/>
      <c r="C353" s="10" t="s">
        <v>1229</v>
      </c>
      <c r="D353" s="9" t="s">
        <v>1229</v>
      </c>
      <c r="E353" s="9" t="s">
        <v>1255</v>
      </c>
      <c r="F353" s="8"/>
      <c r="G353" s="9" t="s">
        <v>1808</v>
      </c>
      <c r="H353" s="19">
        <v>2018</v>
      </c>
    </row>
    <row r="354" spans="1:8" s="3" customFormat="1" ht="15.75" x14ac:dyDescent="0.25">
      <c r="A354" s="8"/>
      <c r="B354" s="11"/>
      <c r="C354" s="10" t="s">
        <v>1229</v>
      </c>
      <c r="D354" s="9" t="s">
        <v>1230</v>
      </c>
      <c r="E354" s="9" t="s">
        <v>1245</v>
      </c>
      <c r="F354" s="8"/>
      <c r="G354" s="9" t="s">
        <v>1809</v>
      </c>
      <c r="H354" s="19">
        <v>2018</v>
      </c>
    </row>
    <row r="355" spans="1:8" s="3" customFormat="1" ht="15.75" x14ac:dyDescent="0.25">
      <c r="A355" s="8"/>
      <c r="B355" s="11"/>
      <c r="C355" s="10" t="s">
        <v>1229</v>
      </c>
      <c r="D355" s="9" t="s">
        <v>1230</v>
      </c>
      <c r="E355" s="9" t="s">
        <v>1245</v>
      </c>
      <c r="F355" s="8"/>
      <c r="G355" s="9" t="s">
        <v>1810</v>
      </c>
      <c r="H355" s="19">
        <v>2018</v>
      </c>
    </row>
    <row r="356" spans="1:8" s="3" customFormat="1" ht="15.75" x14ac:dyDescent="0.25">
      <c r="A356" s="8"/>
      <c r="B356" s="11"/>
      <c r="C356" s="10" t="s">
        <v>1229</v>
      </c>
      <c r="D356" s="9" t="s">
        <v>1265</v>
      </c>
      <c r="E356" s="9" t="s">
        <v>1267</v>
      </c>
      <c r="F356" s="8"/>
      <c r="G356" s="9" t="s">
        <v>1811</v>
      </c>
      <c r="H356" s="19">
        <v>2018</v>
      </c>
    </row>
    <row r="357" spans="1:8" s="3" customFormat="1" ht="15.75" x14ac:dyDescent="0.25">
      <c r="A357" s="8"/>
      <c r="B357" s="11"/>
      <c r="C357" s="10" t="s">
        <v>1229</v>
      </c>
      <c r="D357" s="9" t="s">
        <v>1233</v>
      </c>
      <c r="E357" s="9" t="s">
        <v>1234</v>
      </c>
      <c r="F357" s="8"/>
      <c r="G357" s="9" t="s">
        <v>1812</v>
      </c>
      <c r="H357" s="19">
        <v>2018</v>
      </c>
    </row>
    <row r="358" spans="1:8" s="3" customFormat="1" ht="15.75" x14ac:dyDescent="0.25">
      <c r="A358" s="8"/>
      <c r="B358" s="11"/>
      <c r="C358" s="10" t="s">
        <v>1229</v>
      </c>
      <c r="D358" s="9" t="s">
        <v>1229</v>
      </c>
      <c r="E358" s="9" t="s">
        <v>1259</v>
      </c>
      <c r="F358" s="8"/>
      <c r="G358" s="9" t="s">
        <v>1813</v>
      </c>
      <c r="H358" s="19">
        <v>2018</v>
      </c>
    </row>
    <row r="359" spans="1:8" s="3" customFormat="1" ht="15.75" x14ac:dyDescent="0.25">
      <c r="A359" s="8"/>
      <c r="B359" s="11"/>
      <c r="C359" s="10" t="s">
        <v>1229</v>
      </c>
      <c r="D359" s="9" t="s">
        <v>1231</v>
      </c>
      <c r="E359" s="9" t="s">
        <v>1232</v>
      </c>
      <c r="F359" s="8"/>
      <c r="G359" s="9" t="s">
        <v>1814</v>
      </c>
      <c r="H359" s="19">
        <v>2018</v>
      </c>
    </row>
    <row r="360" spans="1:8" s="3" customFormat="1" ht="15.75" x14ac:dyDescent="0.25">
      <c r="A360" s="8"/>
      <c r="B360" s="11"/>
      <c r="C360" s="10" t="s">
        <v>1229</v>
      </c>
      <c r="D360" s="9" t="s">
        <v>1231</v>
      </c>
      <c r="E360" s="9" t="s">
        <v>1232</v>
      </c>
      <c r="F360" s="8"/>
      <c r="G360" s="9" t="s">
        <v>1815</v>
      </c>
      <c r="H360" s="19">
        <v>2018</v>
      </c>
    </row>
    <row r="361" spans="1:8" s="3" customFormat="1" ht="15.75" x14ac:dyDescent="0.25">
      <c r="A361" s="8"/>
      <c r="B361" s="11"/>
      <c r="C361" s="10" t="s">
        <v>1229</v>
      </c>
      <c r="D361" s="9" t="s">
        <v>1246</v>
      </c>
      <c r="E361" s="9" t="s">
        <v>1247</v>
      </c>
      <c r="F361" s="8"/>
      <c r="G361" s="9" t="s">
        <v>1816</v>
      </c>
      <c r="H361" s="19">
        <v>2018</v>
      </c>
    </row>
    <row r="362" spans="1:8" s="3" customFormat="1" ht="15.75" x14ac:dyDescent="0.25">
      <c r="A362" s="8"/>
      <c r="B362" s="11"/>
      <c r="C362" s="10" t="s">
        <v>1229</v>
      </c>
      <c r="D362" s="9" t="s">
        <v>1235</v>
      </c>
      <c r="E362" s="9" t="s">
        <v>1268</v>
      </c>
      <c r="F362" s="8"/>
      <c r="G362" s="9" t="s">
        <v>1817</v>
      </c>
      <c r="H362" s="19">
        <v>2018</v>
      </c>
    </row>
    <row r="363" spans="1:8" s="3" customFormat="1" ht="15.75" x14ac:dyDescent="0.25">
      <c r="A363" s="8"/>
      <c r="B363" s="11"/>
      <c r="C363" s="10" t="s">
        <v>1229</v>
      </c>
      <c r="D363" s="9" t="s">
        <v>1237</v>
      </c>
      <c r="E363" s="9" t="s">
        <v>1238</v>
      </c>
      <c r="F363" s="8"/>
      <c r="G363" s="9" t="s">
        <v>1818</v>
      </c>
      <c r="H363" s="19">
        <v>2018</v>
      </c>
    </row>
    <row r="364" spans="1:8" s="3" customFormat="1" ht="15.75" x14ac:dyDescent="0.25">
      <c r="A364" s="8"/>
      <c r="B364" s="11"/>
      <c r="C364" s="10" t="s">
        <v>1229</v>
      </c>
      <c r="D364" s="9" t="s">
        <v>1246</v>
      </c>
      <c r="E364" s="9" t="s">
        <v>1261</v>
      </c>
      <c r="F364" s="8"/>
      <c r="G364" s="9" t="s">
        <v>1819</v>
      </c>
      <c r="H364" s="19">
        <v>2018</v>
      </c>
    </row>
    <row r="365" spans="1:8" s="3" customFormat="1" ht="15.75" x14ac:dyDescent="0.25">
      <c r="A365" s="8"/>
      <c r="B365" s="11"/>
      <c r="C365" s="10" t="s">
        <v>1229</v>
      </c>
      <c r="D365" s="9" t="s">
        <v>1242</v>
      </c>
      <c r="E365" s="9" t="s">
        <v>1243</v>
      </c>
      <c r="F365" s="8"/>
      <c r="G365" s="9" t="s">
        <v>1820</v>
      </c>
      <c r="H365" s="19">
        <v>2018</v>
      </c>
    </row>
    <row r="366" spans="1:8" s="3" customFormat="1" ht="15.75" x14ac:dyDescent="0.25">
      <c r="A366" s="8"/>
      <c r="B366" s="11"/>
      <c r="C366" s="10" t="s">
        <v>1229</v>
      </c>
      <c r="D366" s="9" t="s">
        <v>1265</v>
      </c>
      <c r="E366" s="9" t="s">
        <v>1269</v>
      </c>
      <c r="F366" s="8"/>
      <c r="G366" s="9" t="s">
        <v>1821</v>
      </c>
      <c r="H366" s="19">
        <v>2018</v>
      </c>
    </row>
    <row r="367" spans="1:8" s="3" customFormat="1" ht="15.75" x14ac:dyDescent="0.25">
      <c r="A367" s="8"/>
      <c r="B367" s="11"/>
      <c r="C367" s="10" t="s">
        <v>1229</v>
      </c>
      <c r="D367" s="9" t="s">
        <v>1265</v>
      </c>
      <c r="E367" s="9" t="s">
        <v>1270</v>
      </c>
      <c r="F367" s="8"/>
      <c r="G367" s="9" t="s">
        <v>1822</v>
      </c>
      <c r="H367" s="19">
        <v>2018</v>
      </c>
    </row>
    <row r="368" spans="1:8" s="3" customFormat="1" ht="15.75" x14ac:dyDescent="0.25">
      <c r="A368" s="8"/>
      <c r="B368" s="11"/>
      <c r="C368" s="10" t="s">
        <v>1229</v>
      </c>
      <c r="D368" s="9" t="s">
        <v>1271</v>
      </c>
      <c r="E368" s="9" t="s">
        <v>1272</v>
      </c>
      <c r="F368" s="8"/>
      <c r="G368" s="9" t="s">
        <v>1823</v>
      </c>
      <c r="H368" s="19">
        <v>2018</v>
      </c>
    </row>
    <row r="369" spans="1:8" s="3" customFormat="1" ht="15.75" x14ac:dyDescent="0.25">
      <c r="A369" s="8"/>
      <c r="B369" s="11"/>
      <c r="C369" s="10" t="s">
        <v>1229</v>
      </c>
      <c r="D369" s="9" t="s">
        <v>1265</v>
      </c>
      <c r="E369" s="9" t="s">
        <v>1269</v>
      </c>
      <c r="F369" s="8"/>
      <c r="G369" s="9" t="s">
        <v>1824</v>
      </c>
      <c r="H369" s="19">
        <v>2018</v>
      </c>
    </row>
    <row r="370" spans="1:8" s="3" customFormat="1" ht="15.75" x14ac:dyDescent="0.25">
      <c r="A370" s="8"/>
      <c r="B370" s="11"/>
      <c r="C370" s="10" t="s">
        <v>1229</v>
      </c>
      <c r="D370" s="9"/>
      <c r="E370" s="9"/>
      <c r="F370" s="8"/>
      <c r="G370" s="9" t="s">
        <v>1825</v>
      </c>
      <c r="H370" s="19">
        <v>2018</v>
      </c>
    </row>
    <row r="371" spans="1:8" s="3" customFormat="1" ht="15.75" x14ac:dyDescent="0.25">
      <c r="A371" s="8"/>
      <c r="B371" s="11"/>
      <c r="C371" s="10" t="s">
        <v>1229</v>
      </c>
      <c r="D371" s="9"/>
      <c r="E371" s="9"/>
      <c r="F371" s="8"/>
      <c r="G371" s="9" t="s">
        <v>1826</v>
      </c>
      <c r="H371" s="19">
        <v>2018</v>
      </c>
    </row>
    <row r="372" spans="1:8" s="3" customFormat="1" ht="15.75" x14ac:dyDescent="0.25">
      <c r="A372" s="8"/>
      <c r="B372" s="11"/>
      <c r="C372" s="10" t="s">
        <v>1229</v>
      </c>
      <c r="D372" s="9" t="s">
        <v>1230</v>
      </c>
      <c r="E372" s="9" t="s">
        <v>1245</v>
      </c>
      <c r="F372" s="8"/>
      <c r="G372" s="9" t="s">
        <v>1827</v>
      </c>
      <c r="H372" s="19">
        <v>2018</v>
      </c>
    </row>
    <row r="373" spans="1:8" s="3" customFormat="1" ht="15.75" x14ac:dyDescent="0.25">
      <c r="A373" s="8"/>
      <c r="B373" s="11"/>
      <c r="C373" s="10" t="s">
        <v>1229</v>
      </c>
      <c r="D373" s="9" t="s">
        <v>1237</v>
      </c>
      <c r="E373" s="9" t="s">
        <v>1244</v>
      </c>
      <c r="F373" s="8"/>
      <c r="G373" s="9" t="s">
        <v>1828</v>
      </c>
      <c r="H373" s="19">
        <v>2018</v>
      </c>
    </row>
    <row r="374" spans="1:8" s="3" customFormat="1" ht="15.75" x14ac:dyDescent="0.25">
      <c r="A374" s="8"/>
      <c r="B374" s="11"/>
      <c r="C374" s="10" t="s">
        <v>1229</v>
      </c>
      <c r="D374" s="9" t="s">
        <v>1237</v>
      </c>
      <c r="E374" s="9"/>
      <c r="F374" s="8"/>
      <c r="G374" s="9" t="s">
        <v>1829</v>
      </c>
      <c r="H374" s="19">
        <v>2018</v>
      </c>
    </row>
    <row r="375" spans="1:8" s="3" customFormat="1" ht="15.75" x14ac:dyDescent="0.25">
      <c r="A375" s="8"/>
      <c r="B375" s="11"/>
      <c r="C375" s="10" t="s">
        <v>1229</v>
      </c>
      <c r="D375" s="9" t="s">
        <v>1230</v>
      </c>
      <c r="E375" s="9"/>
      <c r="F375" s="8"/>
      <c r="G375" s="9" t="s">
        <v>1827</v>
      </c>
      <c r="H375" s="19">
        <v>2018</v>
      </c>
    </row>
    <row r="376" spans="1:8" s="3" customFormat="1" ht="15.75" x14ac:dyDescent="0.25">
      <c r="A376" s="8"/>
      <c r="B376" s="11"/>
      <c r="C376" s="10" t="s">
        <v>1229</v>
      </c>
      <c r="D376" s="9" t="s">
        <v>1230</v>
      </c>
      <c r="E376" s="9"/>
      <c r="F376" s="8"/>
      <c r="G376" s="9" t="s">
        <v>1752</v>
      </c>
      <c r="H376" s="19">
        <v>2018</v>
      </c>
    </row>
    <row r="377" spans="1:8" s="3" customFormat="1" ht="15.75" x14ac:dyDescent="0.25">
      <c r="A377" s="8"/>
      <c r="B377" s="11"/>
      <c r="C377" s="10" t="s">
        <v>1229</v>
      </c>
      <c r="D377" s="9" t="s">
        <v>1237</v>
      </c>
      <c r="E377" s="9"/>
      <c r="F377" s="8"/>
      <c r="G377" s="9" t="s">
        <v>1753</v>
      </c>
      <c r="H377" s="19">
        <v>2018</v>
      </c>
    </row>
    <row r="378" spans="1:8" s="3" customFormat="1" ht="15.75" x14ac:dyDescent="0.25">
      <c r="A378" s="8"/>
      <c r="B378" s="11"/>
      <c r="C378" s="10" t="s">
        <v>1229</v>
      </c>
      <c r="D378" s="9" t="s">
        <v>1237</v>
      </c>
      <c r="E378" s="9"/>
      <c r="F378" s="8"/>
      <c r="G378" s="9" t="s">
        <v>1757</v>
      </c>
      <c r="H378" s="19">
        <v>2018</v>
      </c>
    </row>
    <row r="379" spans="1:8" s="3" customFormat="1" ht="15.75" x14ac:dyDescent="0.25">
      <c r="A379" s="8"/>
      <c r="B379" s="11"/>
      <c r="C379" s="10" t="s">
        <v>1229</v>
      </c>
      <c r="D379" s="9" t="s">
        <v>1231</v>
      </c>
      <c r="E379" s="9"/>
      <c r="F379" s="8"/>
      <c r="G379" s="9" t="s">
        <v>1736</v>
      </c>
      <c r="H379" s="19">
        <v>2018</v>
      </c>
    </row>
    <row r="380" spans="1:8" s="3" customFormat="1" ht="15.75" x14ac:dyDescent="0.25">
      <c r="A380" s="8"/>
      <c r="B380" s="11"/>
      <c r="C380" s="10" t="s">
        <v>1229</v>
      </c>
      <c r="D380" s="9" t="s">
        <v>1273</v>
      </c>
      <c r="E380" s="9" t="s">
        <v>1274</v>
      </c>
      <c r="F380" s="8"/>
      <c r="G380" s="9" t="s">
        <v>1830</v>
      </c>
      <c r="H380" s="19">
        <v>2018</v>
      </c>
    </row>
    <row r="381" spans="1:8" s="3" customFormat="1" ht="15.75" x14ac:dyDescent="0.25">
      <c r="A381" s="8"/>
      <c r="B381" s="11"/>
      <c r="C381" s="10" t="s">
        <v>1275</v>
      </c>
      <c r="D381" s="9" t="s">
        <v>1276</v>
      </c>
      <c r="E381" s="9" t="s">
        <v>1277</v>
      </c>
      <c r="F381" s="8"/>
      <c r="G381" s="9" t="s">
        <v>1831</v>
      </c>
      <c r="H381" s="19">
        <v>2018</v>
      </c>
    </row>
    <row r="382" spans="1:8" s="3" customFormat="1" ht="15.75" x14ac:dyDescent="0.25">
      <c r="A382" s="8"/>
      <c r="B382" s="11"/>
      <c r="C382" s="10" t="s">
        <v>1275</v>
      </c>
      <c r="D382" s="9" t="s">
        <v>634</v>
      </c>
      <c r="E382" s="9"/>
      <c r="F382" s="8"/>
      <c r="G382" s="9" t="s">
        <v>1832</v>
      </c>
      <c r="H382" s="19">
        <v>2018</v>
      </c>
    </row>
    <row r="383" spans="1:8" s="3" customFormat="1" ht="15.75" x14ac:dyDescent="0.25">
      <c r="A383" s="8"/>
      <c r="B383" s="11"/>
      <c r="C383" s="10" t="s">
        <v>1275</v>
      </c>
      <c r="D383" s="9" t="s">
        <v>1278</v>
      </c>
      <c r="E383" s="9" t="s">
        <v>1279</v>
      </c>
      <c r="F383" s="8"/>
      <c r="G383" s="9" t="s">
        <v>1833</v>
      </c>
      <c r="H383" s="19">
        <v>2018</v>
      </c>
    </row>
    <row r="384" spans="1:8" s="3" customFormat="1" ht="15.75" x14ac:dyDescent="0.25">
      <c r="A384" s="8"/>
      <c r="B384" s="11"/>
      <c r="C384" s="10" t="s">
        <v>1275</v>
      </c>
      <c r="D384" s="9" t="s">
        <v>1280</v>
      </c>
      <c r="E384" s="9" t="s">
        <v>1281</v>
      </c>
      <c r="F384" s="8"/>
      <c r="G384" s="9" t="s">
        <v>1834</v>
      </c>
      <c r="H384" s="19">
        <v>2018</v>
      </c>
    </row>
    <row r="385" spans="1:8" s="3" customFormat="1" ht="15.75" x14ac:dyDescent="0.25">
      <c r="A385" s="8"/>
      <c r="B385" s="11"/>
      <c r="C385" s="10" t="s">
        <v>1275</v>
      </c>
      <c r="D385" s="9" t="s">
        <v>1278</v>
      </c>
      <c r="E385" s="9" t="s">
        <v>1282</v>
      </c>
      <c r="F385" s="8"/>
      <c r="G385" s="9" t="s">
        <v>1835</v>
      </c>
      <c r="H385" s="19">
        <v>2018</v>
      </c>
    </row>
    <row r="386" spans="1:8" s="3" customFormat="1" ht="15.75" x14ac:dyDescent="0.25">
      <c r="A386" s="8"/>
      <c r="B386" s="11"/>
      <c r="C386" s="10" t="s">
        <v>1275</v>
      </c>
      <c r="D386" s="9" t="s">
        <v>1283</v>
      </c>
      <c r="E386" s="9" t="s">
        <v>1284</v>
      </c>
      <c r="F386" s="8"/>
      <c r="G386" s="9" t="s">
        <v>1836</v>
      </c>
      <c r="H386" s="19">
        <v>2018</v>
      </c>
    </row>
    <row r="387" spans="1:8" s="3" customFormat="1" ht="15.75" x14ac:dyDescent="0.25">
      <c r="A387" s="8"/>
      <c r="B387" s="11"/>
      <c r="C387" s="10" t="s">
        <v>1275</v>
      </c>
      <c r="D387" s="9" t="s">
        <v>1285</v>
      </c>
      <c r="E387" s="9" t="s">
        <v>1285</v>
      </c>
      <c r="F387" s="8"/>
      <c r="G387" s="9" t="s">
        <v>1837</v>
      </c>
      <c r="H387" s="19">
        <v>2018</v>
      </c>
    </row>
    <row r="388" spans="1:8" s="3" customFormat="1" ht="15.75" x14ac:dyDescent="0.25">
      <c r="A388" s="8"/>
      <c r="B388" s="11"/>
      <c r="C388" s="10" t="s">
        <v>1275</v>
      </c>
      <c r="D388" s="9" t="s">
        <v>1079</v>
      </c>
      <c r="E388" s="9" t="s">
        <v>1286</v>
      </c>
      <c r="F388" s="8"/>
      <c r="G388" s="9" t="s">
        <v>1838</v>
      </c>
      <c r="H388" s="19">
        <v>2018</v>
      </c>
    </row>
    <row r="389" spans="1:8" s="3" customFormat="1" ht="15.75" x14ac:dyDescent="0.25">
      <c r="A389" s="8"/>
      <c r="B389" s="11"/>
      <c r="C389" s="10" t="s">
        <v>1275</v>
      </c>
      <c r="D389" s="9" t="s">
        <v>1079</v>
      </c>
      <c r="E389" s="9" t="s">
        <v>1286</v>
      </c>
      <c r="F389" s="8"/>
      <c r="G389" s="9" t="s">
        <v>1839</v>
      </c>
      <c r="H389" s="19">
        <v>2018</v>
      </c>
    </row>
    <row r="390" spans="1:8" s="3" customFormat="1" ht="15.75" x14ac:dyDescent="0.25">
      <c r="A390" s="8"/>
      <c r="B390" s="11"/>
      <c r="C390" s="10" t="s">
        <v>1275</v>
      </c>
      <c r="D390" s="9" t="s">
        <v>1287</v>
      </c>
      <c r="E390" s="9" t="s">
        <v>1288</v>
      </c>
      <c r="F390" s="8"/>
      <c r="G390" s="9" t="s">
        <v>1840</v>
      </c>
      <c r="H390" s="19">
        <v>2018</v>
      </c>
    </row>
    <row r="391" spans="1:8" s="3" customFormat="1" ht="15.75" x14ac:dyDescent="0.25">
      <c r="A391" s="8"/>
      <c r="B391" s="11"/>
      <c r="C391" s="10" t="s">
        <v>1275</v>
      </c>
      <c r="D391" s="9" t="s">
        <v>1278</v>
      </c>
      <c r="E391" s="9" t="s">
        <v>1278</v>
      </c>
      <c r="F391" s="8"/>
      <c r="G391" s="9" t="s">
        <v>1841</v>
      </c>
      <c r="H391" s="19">
        <v>2018</v>
      </c>
    </row>
    <row r="392" spans="1:8" s="3" customFormat="1" ht="15.75" x14ac:dyDescent="0.25">
      <c r="A392" s="8"/>
      <c r="B392" s="11"/>
      <c r="C392" s="10" t="s">
        <v>1275</v>
      </c>
      <c r="D392" s="9" t="s">
        <v>1283</v>
      </c>
      <c r="E392" s="9" t="s">
        <v>1289</v>
      </c>
      <c r="F392" s="8"/>
      <c r="G392" s="9" t="s">
        <v>1842</v>
      </c>
      <c r="H392" s="19">
        <v>2018</v>
      </c>
    </row>
    <row r="393" spans="1:8" s="3" customFormat="1" ht="15.75" x14ac:dyDescent="0.25">
      <c r="A393" s="8"/>
      <c r="B393" s="11"/>
      <c r="C393" s="10" t="s">
        <v>1275</v>
      </c>
      <c r="D393" s="9" t="s">
        <v>1287</v>
      </c>
      <c r="E393" s="9" t="s">
        <v>1288</v>
      </c>
      <c r="F393" s="8"/>
      <c r="G393" s="9" t="s">
        <v>1843</v>
      </c>
      <c r="H393" s="19">
        <v>2018</v>
      </c>
    </row>
    <row r="394" spans="1:8" s="3" customFormat="1" ht="15.75" x14ac:dyDescent="0.25">
      <c r="A394" s="8"/>
      <c r="B394" s="11"/>
      <c r="C394" s="10" t="s">
        <v>1275</v>
      </c>
      <c r="D394" s="9" t="s">
        <v>1280</v>
      </c>
      <c r="E394" s="9" t="s">
        <v>1152</v>
      </c>
      <c r="F394" s="8"/>
      <c r="G394" s="9" t="s">
        <v>1844</v>
      </c>
      <c r="H394" s="19">
        <v>2018</v>
      </c>
    </row>
    <row r="395" spans="1:8" s="3" customFormat="1" ht="15.75" x14ac:dyDescent="0.25">
      <c r="A395" s="8"/>
      <c r="B395" s="11"/>
      <c r="C395" s="10" t="s">
        <v>1275</v>
      </c>
      <c r="D395" s="9" t="s">
        <v>1290</v>
      </c>
      <c r="E395" s="9" t="s">
        <v>1291</v>
      </c>
      <c r="F395" s="8"/>
      <c r="G395" s="9" t="s">
        <v>1845</v>
      </c>
      <c r="H395" s="19">
        <v>2018</v>
      </c>
    </row>
    <row r="396" spans="1:8" s="3" customFormat="1" ht="15.75" x14ac:dyDescent="0.25">
      <c r="A396" s="8"/>
      <c r="B396" s="11"/>
      <c r="C396" s="10" t="s">
        <v>1275</v>
      </c>
      <c r="D396" s="9" t="s">
        <v>1079</v>
      </c>
      <c r="E396" s="9" t="s">
        <v>1286</v>
      </c>
      <c r="F396" s="8"/>
      <c r="G396" s="9" t="s">
        <v>1846</v>
      </c>
      <c r="H396" s="19">
        <v>2018</v>
      </c>
    </row>
    <row r="397" spans="1:8" s="3" customFormat="1" ht="15.75" x14ac:dyDescent="0.25">
      <c r="A397" s="8"/>
      <c r="B397" s="11"/>
      <c r="C397" s="10" t="s">
        <v>1275</v>
      </c>
      <c r="D397" s="9" t="s">
        <v>1287</v>
      </c>
      <c r="E397" s="9" t="s">
        <v>1288</v>
      </c>
      <c r="F397" s="8"/>
      <c r="G397" s="9" t="s">
        <v>1847</v>
      </c>
      <c r="H397" s="19">
        <v>2018</v>
      </c>
    </row>
    <row r="398" spans="1:8" s="3" customFormat="1" ht="15.75" x14ac:dyDescent="0.25">
      <c r="A398" s="8"/>
      <c r="B398" s="11"/>
      <c r="C398" s="10" t="s">
        <v>1275</v>
      </c>
      <c r="D398" s="9" t="s">
        <v>1079</v>
      </c>
      <c r="E398" s="9" t="s">
        <v>1286</v>
      </c>
      <c r="F398" s="8"/>
      <c r="G398" s="9" t="s">
        <v>1848</v>
      </c>
      <c r="H398" s="19">
        <v>2018</v>
      </c>
    </row>
    <row r="399" spans="1:8" s="3" customFormat="1" ht="15.75" x14ac:dyDescent="0.25">
      <c r="A399" s="8"/>
      <c r="B399" s="11"/>
      <c r="C399" s="10" t="s">
        <v>1275</v>
      </c>
      <c r="D399" s="9" t="s">
        <v>1079</v>
      </c>
      <c r="E399" s="9" t="s">
        <v>1286</v>
      </c>
      <c r="F399" s="8"/>
      <c r="G399" s="9" t="s">
        <v>1849</v>
      </c>
      <c r="H399" s="19">
        <v>2018</v>
      </c>
    </row>
    <row r="400" spans="1:8" s="3" customFormat="1" ht="15.75" x14ac:dyDescent="0.25">
      <c r="A400" s="8"/>
      <c r="B400" s="11"/>
      <c r="C400" s="10" t="s">
        <v>1275</v>
      </c>
      <c r="D400" s="9" t="s">
        <v>1280</v>
      </c>
      <c r="E400" s="9" t="s">
        <v>1281</v>
      </c>
      <c r="F400" s="8"/>
      <c r="G400" s="9" t="s">
        <v>1850</v>
      </c>
      <c r="H400" s="19">
        <v>2018</v>
      </c>
    </row>
    <row r="401" spans="1:8" s="3" customFormat="1" ht="15.75" x14ac:dyDescent="0.25">
      <c r="A401" s="8"/>
      <c r="B401" s="11"/>
      <c r="C401" s="10" t="s">
        <v>1275</v>
      </c>
      <c r="D401" s="9" t="s">
        <v>1292</v>
      </c>
      <c r="E401" s="9" t="s">
        <v>1293</v>
      </c>
      <c r="F401" s="8"/>
      <c r="G401" s="9" t="s">
        <v>1851</v>
      </c>
      <c r="H401" s="19">
        <v>2018</v>
      </c>
    </row>
    <row r="402" spans="1:8" s="3" customFormat="1" ht="15.75" x14ac:dyDescent="0.25">
      <c r="A402" s="8"/>
      <c r="B402" s="11"/>
      <c r="C402" s="10" t="s">
        <v>1275</v>
      </c>
      <c r="D402" s="9" t="s">
        <v>1079</v>
      </c>
      <c r="E402" s="9" t="s">
        <v>1286</v>
      </c>
      <c r="F402" s="8"/>
      <c r="G402" s="9" t="s">
        <v>1852</v>
      </c>
      <c r="H402" s="19">
        <v>2018</v>
      </c>
    </row>
    <row r="403" spans="1:8" s="3" customFormat="1" ht="15.75" x14ac:dyDescent="0.25">
      <c r="A403" s="8"/>
      <c r="B403" s="11"/>
      <c r="C403" s="10" t="s">
        <v>1275</v>
      </c>
      <c r="D403" s="9" t="s">
        <v>634</v>
      </c>
      <c r="E403" s="9" t="s">
        <v>1294</v>
      </c>
      <c r="F403" s="8"/>
      <c r="G403" s="9" t="s">
        <v>1853</v>
      </c>
      <c r="H403" s="19">
        <v>2018</v>
      </c>
    </row>
    <row r="404" spans="1:8" s="3" customFormat="1" ht="15.75" x14ac:dyDescent="0.25">
      <c r="A404" s="8"/>
      <c r="B404" s="11"/>
      <c r="C404" s="10" t="s">
        <v>1275</v>
      </c>
      <c r="D404" s="9" t="s">
        <v>1276</v>
      </c>
      <c r="E404" s="9" t="s">
        <v>1277</v>
      </c>
      <c r="F404" s="8"/>
      <c r="G404" s="9" t="s">
        <v>1854</v>
      </c>
      <c r="H404" s="19">
        <v>2018</v>
      </c>
    </row>
    <row r="405" spans="1:8" s="3" customFormat="1" ht="15.75" x14ac:dyDescent="0.25">
      <c r="A405" s="8"/>
      <c r="B405" s="11"/>
      <c r="C405" s="10" t="s">
        <v>1275</v>
      </c>
      <c r="D405" s="9" t="s">
        <v>1287</v>
      </c>
      <c r="E405" s="9" t="s">
        <v>1295</v>
      </c>
      <c r="F405" s="8"/>
      <c r="G405" s="9" t="s">
        <v>1855</v>
      </c>
      <c r="H405" s="19">
        <v>2018</v>
      </c>
    </row>
    <row r="406" spans="1:8" s="3" customFormat="1" ht="15.75" x14ac:dyDescent="0.25">
      <c r="A406" s="8"/>
      <c r="B406" s="11"/>
      <c r="C406" s="10" t="s">
        <v>1275</v>
      </c>
      <c r="D406" s="9" t="s">
        <v>1079</v>
      </c>
      <c r="E406" s="9" t="s">
        <v>1286</v>
      </c>
      <c r="F406" s="8"/>
      <c r="G406" s="9" t="s">
        <v>1856</v>
      </c>
      <c r="H406" s="19">
        <v>2018</v>
      </c>
    </row>
    <row r="407" spans="1:8" s="3" customFormat="1" ht="15.75" x14ac:dyDescent="0.25">
      <c r="A407" s="8"/>
      <c r="B407" s="11"/>
      <c r="C407" s="10" t="s">
        <v>1275</v>
      </c>
      <c r="D407" s="9" t="s">
        <v>1079</v>
      </c>
      <c r="E407" s="9" t="s">
        <v>1286</v>
      </c>
      <c r="F407" s="8"/>
      <c r="G407" s="9" t="s">
        <v>1857</v>
      </c>
      <c r="H407" s="19">
        <v>2018</v>
      </c>
    </row>
    <row r="408" spans="1:8" s="3" customFormat="1" ht="15.75" x14ac:dyDescent="0.25">
      <c r="A408" s="8"/>
      <c r="B408" s="11"/>
      <c r="C408" s="10" t="s">
        <v>1275</v>
      </c>
      <c r="D408" s="9" t="s">
        <v>1079</v>
      </c>
      <c r="E408" s="9" t="s">
        <v>1286</v>
      </c>
      <c r="F408" s="8"/>
      <c r="G408" s="9" t="s">
        <v>1858</v>
      </c>
      <c r="H408" s="19">
        <v>2018</v>
      </c>
    </row>
    <row r="409" spans="1:8" s="3" customFormat="1" ht="15.75" x14ac:dyDescent="0.25">
      <c r="A409" s="8"/>
      <c r="B409" s="11"/>
      <c r="C409" s="10" t="s">
        <v>1275</v>
      </c>
      <c r="D409" s="9" t="s">
        <v>1079</v>
      </c>
      <c r="E409" s="9" t="s">
        <v>1286</v>
      </c>
      <c r="F409" s="8"/>
      <c r="G409" s="9" t="s">
        <v>1859</v>
      </c>
      <c r="H409" s="19">
        <v>2018</v>
      </c>
    </row>
    <row r="410" spans="1:8" s="3" customFormat="1" ht="15.75" x14ac:dyDescent="0.25">
      <c r="A410" s="8"/>
      <c r="B410" s="11"/>
      <c r="C410" s="10" t="s">
        <v>1275</v>
      </c>
      <c r="D410" s="9" t="s">
        <v>1292</v>
      </c>
      <c r="E410" s="9" t="s">
        <v>1293</v>
      </c>
      <c r="F410" s="8"/>
      <c r="G410" s="9" t="s">
        <v>1860</v>
      </c>
      <c r="H410" s="19">
        <v>2018</v>
      </c>
    </row>
    <row r="411" spans="1:8" s="3" customFormat="1" ht="15.75" x14ac:dyDescent="0.25">
      <c r="A411" s="8"/>
      <c r="B411" s="11"/>
      <c r="C411" s="10" t="s">
        <v>1275</v>
      </c>
      <c r="D411" s="9" t="s">
        <v>1287</v>
      </c>
      <c r="E411" s="9" t="s">
        <v>1295</v>
      </c>
      <c r="F411" s="8"/>
      <c r="G411" s="9" t="s">
        <v>1861</v>
      </c>
      <c r="H411" s="19">
        <v>2018</v>
      </c>
    </row>
    <row r="412" spans="1:8" s="3" customFormat="1" ht="15.75" x14ac:dyDescent="0.25">
      <c r="A412" s="8"/>
      <c r="B412" s="11"/>
      <c r="C412" s="10" t="s">
        <v>1275</v>
      </c>
      <c r="D412" s="9" t="s">
        <v>1296</v>
      </c>
      <c r="E412" s="9" t="s">
        <v>1297</v>
      </c>
      <c r="F412" s="8"/>
      <c r="G412" s="9" t="s">
        <v>1862</v>
      </c>
      <c r="H412" s="19">
        <v>2018</v>
      </c>
    </row>
    <row r="413" spans="1:8" s="3" customFormat="1" ht="15.75" x14ac:dyDescent="0.25">
      <c r="A413" s="8"/>
      <c r="B413" s="11"/>
      <c r="C413" s="10" t="s">
        <v>1275</v>
      </c>
      <c r="D413" s="9" t="s">
        <v>1292</v>
      </c>
      <c r="E413" s="9" t="s">
        <v>1298</v>
      </c>
      <c r="F413" s="8"/>
      <c r="G413" s="9" t="s">
        <v>1863</v>
      </c>
      <c r="H413" s="19">
        <v>2018</v>
      </c>
    </row>
    <row r="414" spans="1:8" s="3" customFormat="1" ht="15.75" x14ac:dyDescent="0.25">
      <c r="A414" s="8"/>
      <c r="B414" s="11"/>
      <c r="C414" s="10" t="s">
        <v>1275</v>
      </c>
      <c r="D414" s="9" t="s">
        <v>634</v>
      </c>
      <c r="E414" s="9" t="s">
        <v>433</v>
      </c>
      <c r="F414" s="8"/>
      <c r="G414" s="9" t="s">
        <v>1864</v>
      </c>
      <c r="H414" s="19">
        <v>2018</v>
      </c>
    </row>
    <row r="415" spans="1:8" s="3" customFormat="1" ht="15.75" x14ac:dyDescent="0.25">
      <c r="A415" s="8"/>
      <c r="B415" s="11"/>
      <c r="C415" s="10" t="s">
        <v>1275</v>
      </c>
      <c r="D415" s="9" t="s">
        <v>1287</v>
      </c>
      <c r="E415" s="9" t="s">
        <v>1299</v>
      </c>
      <c r="F415" s="8"/>
      <c r="G415" s="9" t="s">
        <v>1865</v>
      </c>
      <c r="H415" s="19">
        <v>2018</v>
      </c>
    </row>
    <row r="416" spans="1:8" s="3" customFormat="1" ht="15.75" x14ac:dyDescent="0.25">
      <c r="A416" s="8"/>
      <c r="B416" s="11"/>
      <c r="C416" s="10" t="s">
        <v>1275</v>
      </c>
      <c r="D416" s="9" t="s">
        <v>1292</v>
      </c>
      <c r="E416" s="9" t="s">
        <v>1300</v>
      </c>
      <c r="F416" s="8"/>
      <c r="G416" s="9" t="s">
        <v>1866</v>
      </c>
      <c r="H416" s="19">
        <v>2018</v>
      </c>
    </row>
    <row r="417" spans="1:8" s="3" customFormat="1" ht="15.75" x14ac:dyDescent="0.25">
      <c r="A417" s="8"/>
      <c r="B417" s="11"/>
      <c r="C417" s="10" t="s">
        <v>1275</v>
      </c>
      <c r="D417" s="9" t="s">
        <v>1292</v>
      </c>
      <c r="E417" s="9" t="s">
        <v>1300</v>
      </c>
      <c r="F417" s="8"/>
      <c r="G417" s="9" t="s">
        <v>1867</v>
      </c>
      <c r="H417" s="19">
        <v>2018</v>
      </c>
    </row>
    <row r="418" spans="1:8" s="3" customFormat="1" ht="15.75" x14ac:dyDescent="0.25">
      <c r="A418" s="8"/>
      <c r="B418" s="11"/>
      <c r="C418" s="10" t="s">
        <v>1275</v>
      </c>
      <c r="D418" s="9" t="s">
        <v>1292</v>
      </c>
      <c r="E418" s="9" t="s">
        <v>1300</v>
      </c>
      <c r="F418" s="8"/>
      <c r="G418" s="9" t="s">
        <v>1868</v>
      </c>
      <c r="H418" s="19">
        <v>2018</v>
      </c>
    </row>
    <row r="419" spans="1:8" s="3" customFormat="1" ht="15.75" x14ac:dyDescent="0.25">
      <c r="A419" s="8"/>
      <c r="B419" s="11"/>
      <c r="C419" s="10" t="s">
        <v>1275</v>
      </c>
      <c r="D419" s="9" t="s">
        <v>634</v>
      </c>
      <c r="E419" s="9" t="s">
        <v>1301</v>
      </c>
      <c r="F419" s="8"/>
      <c r="G419" s="9" t="s">
        <v>1869</v>
      </c>
      <c r="H419" s="19">
        <v>2018</v>
      </c>
    </row>
    <row r="420" spans="1:8" s="3" customFormat="1" ht="15.75" x14ac:dyDescent="0.25">
      <c r="A420" s="8"/>
      <c r="B420" s="11"/>
      <c r="C420" s="10" t="s">
        <v>1275</v>
      </c>
      <c r="D420" s="9" t="s">
        <v>1079</v>
      </c>
      <c r="E420" s="9" t="s">
        <v>1286</v>
      </c>
      <c r="F420" s="8"/>
      <c r="G420" s="9" t="s">
        <v>1870</v>
      </c>
      <c r="H420" s="19">
        <v>2018</v>
      </c>
    </row>
    <row r="421" spans="1:8" s="3" customFormat="1" ht="15.75" x14ac:dyDescent="0.25">
      <c r="A421" s="8"/>
      <c r="B421" s="11"/>
      <c r="C421" s="10" t="s">
        <v>1275</v>
      </c>
      <c r="D421" s="9" t="s">
        <v>1278</v>
      </c>
      <c r="E421" s="9" t="s">
        <v>1278</v>
      </c>
      <c r="F421" s="8"/>
      <c r="G421" s="9" t="s">
        <v>1871</v>
      </c>
      <c r="H421" s="19">
        <v>2018</v>
      </c>
    </row>
    <row r="422" spans="1:8" s="3" customFormat="1" ht="15.75" x14ac:dyDescent="0.25">
      <c r="A422" s="8"/>
      <c r="B422" s="11"/>
      <c r="C422" s="10" t="s">
        <v>1275</v>
      </c>
      <c r="D422" s="9" t="s">
        <v>1278</v>
      </c>
      <c r="E422" s="9" t="s">
        <v>1302</v>
      </c>
      <c r="F422" s="8"/>
      <c r="G422" s="9" t="s">
        <v>1872</v>
      </c>
      <c r="H422" s="19">
        <v>2018</v>
      </c>
    </row>
    <row r="423" spans="1:8" s="3" customFormat="1" ht="15.75" x14ac:dyDescent="0.25">
      <c r="A423" s="8"/>
      <c r="B423" s="11"/>
      <c r="C423" s="10" t="s">
        <v>1275</v>
      </c>
      <c r="D423" s="9" t="s">
        <v>1287</v>
      </c>
      <c r="E423" s="9" t="s">
        <v>1303</v>
      </c>
      <c r="F423" s="8"/>
      <c r="G423" s="9" t="s">
        <v>1873</v>
      </c>
      <c r="H423" s="19">
        <v>2018</v>
      </c>
    </row>
    <row r="424" spans="1:8" s="3" customFormat="1" ht="15.75" x14ac:dyDescent="0.25">
      <c r="A424" s="8"/>
      <c r="B424" s="11"/>
      <c r="C424" s="10" t="s">
        <v>1275</v>
      </c>
      <c r="D424" s="9" t="s">
        <v>1276</v>
      </c>
      <c r="E424" s="9" t="s">
        <v>1304</v>
      </c>
      <c r="F424" s="8"/>
      <c r="G424" s="9" t="s">
        <v>1874</v>
      </c>
      <c r="H424" s="19">
        <v>2018</v>
      </c>
    </row>
    <row r="425" spans="1:8" s="3" customFormat="1" ht="15.75" x14ac:dyDescent="0.25">
      <c r="A425" s="8"/>
      <c r="B425" s="11"/>
      <c r="C425" s="10" t="s">
        <v>1275</v>
      </c>
      <c r="D425" s="9" t="s">
        <v>1278</v>
      </c>
      <c r="E425" s="9" t="s">
        <v>1305</v>
      </c>
      <c r="F425" s="8"/>
      <c r="G425" s="9" t="s">
        <v>1875</v>
      </c>
      <c r="H425" s="19">
        <v>2018</v>
      </c>
    </row>
    <row r="426" spans="1:8" s="3" customFormat="1" ht="15.75" x14ac:dyDescent="0.25">
      <c r="A426" s="8"/>
      <c r="B426" s="11"/>
      <c r="C426" s="10" t="s">
        <v>1275</v>
      </c>
      <c r="D426" s="9" t="s">
        <v>1283</v>
      </c>
      <c r="E426" s="9" t="s">
        <v>1306</v>
      </c>
      <c r="F426" s="8"/>
      <c r="G426" s="9" t="s">
        <v>1876</v>
      </c>
      <c r="H426" s="19">
        <v>2018</v>
      </c>
    </row>
    <row r="427" spans="1:8" s="3" customFormat="1" ht="15.75" x14ac:dyDescent="0.25">
      <c r="A427" s="8"/>
      <c r="B427" s="11"/>
      <c r="C427" s="10" t="s">
        <v>1275</v>
      </c>
      <c r="D427" s="9" t="s">
        <v>1283</v>
      </c>
      <c r="E427" s="9" t="s">
        <v>1289</v>
      </c>
      <c r="F427" s="8"/>
      <c r="G427" s="9" t="s">
        <v>1877</v>
      </c>
      <c r="H427" s="19">
        <v>2018</v>
      </c>
    </row>
    <row r="428" spans="1:8" s="3" customFormat="1" ht="15.75" x14ac:dyDescent="0.25">
      <c r="A428" s="8"/>
      <c r="B428" s="11"/>
      <c r="C428" s="10" t="s">
        <v>1275</v>
      </c>
      <c r="D428" s="9" t="s">
        <v>1278</v>
      </c>
      <c r="E428" s="9" t="s">
        <v>1278</v>
      </c>
      <c r="F428" s="8"/>
      <c r="G428" s="9" t="s">
        <v>1878</v>
      </c>
      <c r="H428" s="19">
        <v>2018</v>
      </c>
    </row>
    <row r="429" spans="1:8" s="3" customFormat="1" ht="15.75" x14ac:dyDescent="0.25">
      <c r="A429" s="8"/>
      <c r="B429" s="11"/>
      <c r="C429" s="10" t="s">
        <v>1275</v>
      </c>
      <c r="D429" s="9" t="s">
        <v>634</v>
      </c>
      <c r="E429" s="9" t="s">
        <v>433</v>
      </c>
      <c r="F429" s="8"/>
      <c r="G429" s="9" t="s">
        <v>1879</v>
      </c>
      <c r="H429" s="19">
        <v>2018</v>
      </c>
    </row>
    <row r="430" spans="1:8" s="3" customFormat="1" ht="15.75" x14ac:dyDescent="0.25">
      <c r="A430" s="8"/>
      <c r="B430" s="11"/>
      <c r="C430" s="10" t="s">
        <v>1275</v>
      </c>
      <c r="D430" s="9" t="s">
        <v>1278</v>
      </c>
      <c r="E430" s="9" t="s">
        <v>1278</v>
      </c>
      <c r="F430" s="8"/>
      <c r="G430" s="9" t="s">
        <v>1880</v>
      </c>
      <c r="H430" s="19">
        <v>2018</v>
      </c>
    </row>
    <row r="431" spans="1:8" s="3" customFormat="1" ht="15.75" x14ac:dyDescent="0.25">
      <c r="A431" s="8"/>
      <c r="B431" s="11"/>
      <c r="C431" s="10" t="s">
        <v>1275</v>
      </c>
      <c r="D431" s="9" t="s">
        <v>1079</v>
      </c>
      <c r="E431" s="9" t="s">
        <v>1286</v>
      </c>
      <c r="F431" s="8"/>
      <c r="G431" s="9" t="s">
        <v>1881</v>
      </c>
      <c r="H431" s="19">
        <v>2018</v>
      </c>
    </row>
    <row r="432" spans="1:8" s="3" customFormat="1" ht="15.75" x14ac:dyDescent="0.25">
      <c r="A432" s="8"/>
      <c r="B432" s="11"/>
      <c r="C432" s="10" t="s">
        <v>1275</v>
      </c>
      <c r="D432" s="9" t="s">
        <v>634</v>
      </c>
      <c r="E432" s="9" t="s">
        <v>1307</v>
      </c>
      <c r="F432" s="8"/>
      <c r="G432" s="9" t="s">
        <v>1882</v>
      </c>
      <c r="H432" s="19">
        <v>2018</v>
      </c>
    </row>
    <row r="433" spans="1:8" s="3" customFormat="1" ht="15.75" x14ac:dyDescent="0.25">
      <c r="A433" s="8"/>
      <c r="B433" s="11"/>
      <c r="C433" s="10" t="s">
        <v>1275</v>
      </c>
      <c r="D433" s="9" t="s">
        <v>1079</v>
      </c>
      <c r="E433" s="9" t="s">
        <v>1286</v>
      </c>
      <c r="F433" s="8"/>
      <c r="G433" s="9" t="s">
        <v>1883</v>
      </c>
      <c r="H433" s="19">
        <v>2018</v>
      </c>
    </row>
    <row r="434" spans="1:8" s="3" customFormat="1" ht="15.75" x14ac:dyDescent="0.25">
      <c r="A434" s="8"/>
      <c r="B434" s="11"/>
      <c r="C434" s="10" t="s">
        <v>1275</v>
      </c>
      <c r="D434" s="9" t="s">
        <v>1283</v>
      </c>
      <c r="E434" s="9"/>
      <c r="F434" s="8"/>
      <c r="G434" s="9" t="s">
        <v>1884</v>
      </c>
      <c r="H434" s="19">
        <v>2018</v>
      </c>
    </row>
    <row r="435" spans="1:8" s="3" customFormat="1" ht="15.75" x14ac:dyDescent="0.25">
      <c r="A435" s="8"/>
      <c r="B435" s="11"/>
      <c r="C435" s="10" t="s">
        <v>1275</v>
      </c>
      <c r="D435" s="9" t="s">
        <v>634</v>
      </c>
      <c r="E435" s="9" t="s">
        <v>1307</v>
      </c>
      <c r="F435" s="8"/>
      <c r="G435" s="9" t="s">
        <v>1885</v>
      </c>
      <c r="H435" s="19">
        <v>2018</v>
      </c>
    </row>
    <row r="436" spans="1:8" s="3" customFormat="1" ht="15.75" x14ac:dyDescent="0.25">
      <c r="A436" s="8"/>
      <c r="B436" s="11"/>
      <c r="C436" s="10" t="s">
        <v>1275</v>
      </c>
      <c r="D436" s="9" t="s">
        <v>1287</v>
      </c>
      <c r="E436" s="9" t="s">
        <v>1288</v>
      </c>
      <c r="F436" s="8"/>
      <c r="G436" s="9" t="s">
        <v>1886</v>
      </c>
      <c r="H436" s="19">
        <v>2018</v>
      </c>
    </row>
    <row r="437" spans="1:8" s="3" customFormat="1" ht="15.75" x14ac:dyDescent="0.25">
      <c r="A437" s="8"/>
      <c r="B437" s="11"/>
      <c r="C437" s="10" t="s">
        <v>1275</v>
      </c>
      <c r="D437" s="9" t="s">
        <v>1079</v>
      </c>
      <c r="E437" s="9" t="s">
        <v>1286</v>
      </c>
      <c r="F437" s="8"/>
      <c r="G437" s="9" t="s">
        <v>1887</v>
      </c>
      <c r="H437" s="19">
        <v>2018</v>
      </c>
    </row>
    <row r="438" spans="1:8" s="3" customFormat="1" ht="15.75" x14ac:dyDescent="0.25">
      <c r="A438" s="8"/>
      <c r="B438" s="11"/>
      <c r="C438" s="10" t="s">
        <v>1275</v>
      </c>
      <c r="D438" s="9" t="s">
        <v>1287</v>
      </c>
      <c r="E438" s="9" t="s">
        <v>1288</v>
      </c>
      <c r="F438" s="8"/>
      <c r="G438" s="9" t="s">
        <v>1888</v>
      </c>
      <c r="H438" s="19">
        <v>2018</v>
      </c>
    </row>
    <row r="439" spans="1:8" s="3" customFormat="1" ht="15.75" x14ac:dyDescent="0.25">
      <c r="A439" s="8"/>
      <c r="B439" s="11"/>
      <c r="C439" s="10" t="s">
        <v>1275</v>
      </c>
      <c r="D439" s="9" t="s">
        <v>1296</v>
      </c>
      <c r="E439" s="9" t="s">
        <v>1296</v>
      </c>
      <c r="F439" s="8"/>
      <c r="G439" s="9" t="s">
        <v>1889</v>
      </c>
      <c r="H439" s="19">
        <v>2018</v>
      </c>
    </row>
    <row r="440" spans="1:8" s="3" customFormat="1" ht="15.75" x14ac:dyDescent="0.25">
      <c r="A440" s="8"/>
      <c r="B440" s="11"/>
      <c r="C440" s="10" t="s">
        <v>1308</v>
      </c>
      <c r="D440" s="9" t="s">
        <v>1309</v>
      </c>
      <c r="E440" s="9" t="s">
        <v>1310</v>
      </c>
      <c r="F440" s="8"/>
      <c r="G440" s="9" t="s">
        <v>1890</v>
      </c>
      <c r="H440" s="19">
        <v>2018</v>
      </c>
    </row>
    <row r="441" spans="1:8" s="3" customFormat="1" ht="15.75" x14ac:dyDescent="0.25">
      <c r="A441" s="8"/>
      <c r="B441" s="11"/>
      <c r="C441" s="10" t="s">
        <v>1308</v>
      </c>
      <c r="D441" s="9" t="s">
        <v>1311</v>
      </c>
      <c r="E441" s="9" t="s">
        <v>1312</v>
      </c>
      <c r="F441" s="8"/>
      <c r="G441" s="9" t="s">
        <v>1891</v>
      </c>
      <c r="H441" s="19">
        <v>2018</v>
      </c>
    </row>
    <row r="442" spans="1:8" s="3" customFormat="1" ht="15.75" x14ac:dyDescent="0.25">
      <c r="A442" s="8"/>
      <c r="B442" s="11"/>
      <c r="C442" s="10" t="s">
        <v>1308</v>
      </c>
      <c r="D442" s="9" t="s">
        <v>1313</v>
      </c>
      <c r="E442" s="9" t="s">
        <v>1314</v>
      </c>
      <c r="F442" s="8"/>
      <c r="G442" s="9" t="s">
        <v>1892</v>
      </c>
      <c r="H442" s="19">
        <v>2018</v>
      </c>
    </row>
    <row r="443" spans="1:8" s="3" customFormat="1" ht="15.75" x14ac:dyDescent="0.25">
      <c r="A443" s="8"/>
      <c r="B443" s="11"/>
      <c r="C443" s="10" t="s">
        <v>1308</v>
      </c>
      <c r="D443" s="9" t="s">
        <v>1315</v>
      </c>
      <c r="E443" s="9" t="s">
        <v>1316</v>
      </c>
      <c r="F443" s="8"/>
      <c r="G443" s="9" t="s">
        <v>1893</v>
      </c>
      <c r="H443" s="19">
        <v>2018</v>
      </c>
    </row>
    <row r="444" spans="1:8" s="3" customFormat="1" ht="15.75" x14ac:dyDescent="0.25">
      <c r="A444" s="8"/>
      <c r="B444" s="11"/>
      <c r="C444" s="10" t="s">
        <v>1308</v>
      </c>
      <c r="D444" s="9" t="s">
        <v>1315</v>
      </c>
      <c r="E444" s="9" t="s">
        <v>1317</v>
      </c>
      <c r="F444" s="8"/>
      <c r="G444" s="9" t="s">
        <v>1894</v>
      </c>
      <c r="H444" s="19">
        <v>2018</v>
      </c>
    </row>
    <row r="445" spans="1:8" s="3" customFormat="1" ht="15.75" x14ac:dyDescent="0.25">
      <c r="A445" s="8"/>
      <c r="B445" s="11"/>
      <c r="C445" s="10" t="s">
        <v>1308</v>
      </c>
      <c r="D445" s="9" t="s">
        <v>1318</v>
      </c>
      <c r="E445" s="9" t="s">
        <v>1319</v>
      </c>
      <c r="F445" s="8"/>
      <c r="G445" s="9" t="s">
        <v>1895</v>
      </c>
      <c r="H445" s="19">
        <v>2018</v>
      </c>
    </row>
    <row r="446" spans="1:8" s="3" customFormat="1" ht="15.75" x14ac:dyDescent="0.25">
      <c r="A446" s="8"/>
      <c r="B446" s="11"/>
      <c r="C446" s="10" t="s">
        <v>1308</v>
      </c>
      <c r="D446" s="9" t="s">
        <v>1318</v>
      </c>
      <c r="E446" s="9" t="s">
        <v>1319</v>
      </c>
      <c r="F446" s="8"/>
      <c r="G446" s="9" t="s">
        <v>1896</v>
      </c>
      <c r="H446" s="19">
        <v>2018</v>
      </c>
    </row>
    <row r="447" spans="1:8" s="3" customFormat="1" ht="15.75" x14ac:dyDescent="0.25">
      <c r="A447" s="8"/>
      <c r="B447" s="11"/>
      <c r="C447" s="10" t="s">
        <v>1308</v>
      </c>
      <c r="D447" s="9" t="s">
        <v>1315</v>
      </c>
      <c r="E447" s="9" t="s">
        <v>1316</v>
      </c>
      <c r="F447" s="8"/>
      <c r="G447" s="9" t="s">
        <v>1897</v>
      </c>
      <c r="H447" s="19">
        <v>2018</v>
      </c>
    </row>
    <row r="448" spans="1:8" s="3" customFormat="1" ht="15.75" x14ac:dyDescent="0.25">
      <c r="A448" s="8"/>
      <c r="B448" s="11"/>
      <c r="C448" s="10" t="s">
        <v>1308</v>
      </c>
      <c r="D448" s="9" t="s">
        <v>1320</v>
      </c>
      <c r="E448" s="9" t="s">
        <v>1321</v>
      </c>
      <c r="F448" s="8"/>
      <c r="G448" s="9" t="s">
        <v>1898</v>
      </c>
      <c r="H448" s="19">
        <v>2018</v>
      </c>
    </row>
    <row r="449" spans="1:8" s="3" customFormat="1" ht="15.75" x14ac:dyDescent="0.25">
      <c r="A449" s="8"/>
      <c r="B449" s="11"/>
      <c r="C449" s="10" t="s">
        <v>1308</v>
      </c>
      <c r="D449" s="9" t="s">
        <v>1322</v>
      </c>
      <c r="E449" s="9" t="s">
        <v>1323</v>
      </c>
      <c r="F449" s="8"/>
      <c r="G449" s="9" t="s">
        <v>1899</v>
      </c>
      <c r="H449" s="19">
        <v>2018</v>
      </c>
    </row>
    <row r="450" spans="1:8" s="3" customFormat="1" ht="15.75" x14ac:dyDescent="0.25">
      <c r="A450" s="8"/>
      <c r="B450" s="11"/>
      <c r="C450" s="10" t="s">
        <v>1308</v>
      </c>
      <c r="D450" s="9" t="s">
        <v>1324</v>
      </c>
      <c r="E450" s="9" t="s">
        <v>1325</v>
      </c>
      <c r="F450" s="8"/>
      <c r="G450" s="9" t="s">
        <v>1900</v>
      </c>
      <c r="H450" s="19">
        <v>2018</v>
      </c>
    </row>
    <row r="451" spans="1:8" s="3" customFormat="1" ht="15.75" x14ac:dyDescent="0.25">
      <c r="A451" s="8"/>
      <c r="B451" s="11"/>
      <c r="C451" s="10" t="s">
        <v>1308</v>
      </c>
      <c r="D451" s="9" t="s">
        <v>1318</v>
      </c>
      <c r="E451" s="9" t="s">
        <v>1319</v>
      </c>
      <c r="F451" s="8"/>
      <c r="G451" s="9" t="s">
        <v>1901</v>
      </c>
      <c r="H451" s="19">
        <v>2018</v>
      </c>
    </row>
    <row r="452" spans="1:8" s="3" customFormat="1" ht="15.75" x14ac:dyDescent="0.25">
      <c r="A452" s="8"/>
      <c r="B452" s="11"/>
      <c r="C452" s="10" t="s">
        <v>1308</v>
      </c>
      <c r="D452" s="9" t="s">
        <v>1320</v>
      </c>
      <c r="E452" s="9" t="s">
        <v>1326</v>
      </c>
      <c r="F452" s="8"/>
      <c r="G452" s="9" t="s">
        <v>1902</v>
      </c>
      <c r="H452" s="19">
        <v>2018</v>
      </c>
    </row>
    <row r="453" spans="1:8" s="3" customFormat="1" ht="15.75" x14ac:dyDescent="0.25">
      <c r="A453" s="8"/>
      <c r="B453" s="11"/>
      <c r="C453" s="10" t="s">
        <v>1308</v>
      </c>
      <c r="D453" s="9" t="s">
        <v>1320</v>
      </c>
      <c r="E453" s="9" t="s">
        <v>1320</v>
      </c>
      <c r="F453" s="8"/>
      <c r="G453" s="9" t="s">
        <v>1903</v>
      </c>
      <c r="H453" s="19">
        <v>2018</v>
      </c>
    </row>
    <row r="454" spans="1:8" s="3" customFormat="1" ht="15.75" x14ac:dyDescent="0.25">
      <c r="A454" s="8"/>
      <c r="B454" s="11"/>
      <c r="C454" s="10" t="s">
        <v>1308</v>
      </c>
      <c r="D454" s="9" t="s">
        <v>1320</v>
      </c>
      <c r="E454" s="9" t="s">
        <v>1327</v>
      </c>
      <c r="F454" s="8"/>
      <c r="G454" s="9" t="s">
        <v>1904</v>
      </c>
      <c r="H454" s="19">
        <v>2018</v>
      </c>
    </row>
    <row r="455" spans="1:8" s="3" customFormat="1" ht="15.75" x14ac:dyDescent="0.25">
      <c r="A455" s="8"/>
      <c r="B455" s="11"/>
      <c r="C455" s="10" t="s">
        <v>1308</v>
      </c>
      <c r="D455" s="9" t="s">
        <v>1320</v>
      </c>
      <c r="E455" s="9" t="s">
        <v>1326</v>
      </c>
      <c r="F455" s="8"/>
      <c r="G455" s="9" t="s">
        <v>1905</v>
      </c>
      <c r="H455" s="19">
        <v>2018</v>
      </c>
    </row>
    <row r="456" spans="1:8" s="3" customFormat="1" ht="15.75" x14ac:dyDescent="0.25">
      <c r="A456" s="8"/>
      <c r="B456" s="11"/>
      <c r="C456" s="10" t="s">
        <v>1308</v>
      </c>
      <c r="D456" s="9" t="s">
        <v>1320</v>
      </c>
      <c r="E456" s="9" t="s">
        <v>1327</v>
      </c>
      <c r="F456" s="8"/>
      <c r="G456" s="9" t="s">
        <v>1906</v>
      </c>
      <c r="H456" s="19">
        <v>2018</v>
      </c>
    </row>
    <row r="457" spans="1:8" s="3" customFormat="1" ht="15.75" x14ac:dyDescent="0.25">
      <c r="A457" s="8"/>
      <c r="B457" s="11"/>
      <c r="C457" s="10" t="s">
        <v>1308</v>
      </c>
      <c r="D457" s="9" t="s">
        <v>1320</v>
      </c>
      <c r="E457" s="9" t="s">
        <v>1326</v>
      </c>
      <c r="F457" s="8"/>
      <c r="G457" s="9" t="s">
        <v>1907</v>
      </c>
      <c r="H457" s="19">
        <v>2018</v>
      </c>
    </row>
    <row r="458" spans="1:8" s="3" customFormat="1" ht="15.75" x14ac:dyDescent="0.25">
      <c r="A458" s="8"/>
      <c r="B458" s="11"/>
      <c r="C458" s="10" t="s">
        <v>1308</v>
      </c>
      <c r="D458" s="9" t="s">
        <v>1320</v>
      </c>
      <c r="E458" s="9" t="s">
        <v>1328</v>
      </c>
      <c r="F458" s="8"/>
      <c r="G458" s="9" t="s">
        <v>1908</v>
      </c>
      <c r="H458" s="19">
        <v>2018</v>
      </c>
    </row>
    <row r="459" spans="1:8" s="3" customFormat="1" ht="15.75" x14ac:dyDescent="0.25">
      <c r="A459" s="8"/>
      <c r="B459" s="11"/>
      <c r="C459" s="10" t="s">
        <v>1308</v>
      </c>
      <c r="D459" s="9" t="s">
        <v>1315</v>
      </c>
      <c r="E459" s="9" t="s">
        <v>1329</v>
      </c>
      <c r="F459" s="8"/>
      <c r="G459" s="9" t="s">
        <v>1909</v>
      </c>
      <c r="H459" s="19">
        <v>2018</v>
      </c>
    </row>
    <row r="460" spans="1:8" s="3" customFormat="1" ht="15.75" x14ac:dyDescent="0.25">
      <c r="A460" s="8"/>
      <c r="B460" s="11"/>
      <c r="C460" s="10" t="s">
        <v>1308</v>
      </c>
      <c r="D460" s="9" t="s">
        <v>1315</v>
      </c>
      <c r="E460" s="9" t="s">
        <v>1316</v>
      </c>
      <c r="F460" s="8"/>
      <c r="G460" s="9" t="s">
        <v>1910</v>
      </c>
      <c r="H460" s="19">
        <v>2018</v>
      </c>
    </row>
    <row r="461" spans="1:8" s="3" customFormat="1" ht="15.75" x14ac:dyDescent="0.25">
      <c r="A461" s="8"/>
      <c r="B461" s="11"/>
      <c r="C461" s="10" t="s">
        <v>1308</v>
      </c>
      <c r="D461" s="9" t="s">
        <v>1315</v>
      </c>
      <c r="E461" s="9" t="s">
        <v>1317</v>
      </c>
      <c r="F461" s="8"/>
      <c r="G461" s="9" t="s">
        <v>1911</v>
      </c>
      <c r="H461" s="19">
        <v>2018</v>
      </c>
    </row>
    <row r="462" spans="1:8" s="3" customFormat="1" ht="15.75" x14ac:dyDescent="0.25">
      <c r="A462" s="8"/>
      <c r="B462" s="11"/>
      <c r="C462" s="10" t="s">
        <v>1308</v>
      </c>
      <c r="D462" s="9" t="s">
        <v>1313</v>
      </c>
      <c r="E462" s="9" t="s">
        <v>1330</v>
      </c>
      <c r="F462" s="8"/>
      <c r="G462" s="9" t="s">
        <v>1912</v>
      </c>
      <c r="H462" s="19">
        <v>2018</v>
      </c>
    </row>
    <row r="463" spans="1:8" s="3" customFormat="1" ht="15.75" x14ac:dyDescent="0.25">
      <c r="A463" s="8"/>
      <c r="B463" s="11"/>
      <c r="C463" s="10" t="s">
        <v>1308</v>
      </c>
      <c r="D463" s="9" t="s">
        <v>1313</v>
      </c>
      <c r="E463" s="9" t="s">
        <v>1331</v>
      </c>
      <c r="F463" s="8"/>
      <c r="G463" s="9" t="s">
        <v>1913</v>
      </c>
      <c r="H463" s="19">
        <v>2018</v>
      </c>
    </row>
    <row r="464" spans="1:8" s="3" customFormat="1" ht="15.75" x14ac:dyDescent="0.25">
      <c r="A464" s="8"/>
      <c r="B464" s="11"/>
      <c r="C464" s="10" t="s">
        <v>1308</v>
      </c>
      <c r="D464" s="9" t="s">
        <v>1313</v>
      </c>
      <c r="E464" s="9" t="s">
        <v>1314</v>
      </c>
      <c r="F464" s="8"/>
      <c r="G464" s="9" t="s">
        <v>875</v>
      </c>
      <c r="H464" s="19">
        <v>2018</v>
      </c>
    </row>
    <row r="465" spans="1:8" s="3" customFormat="1" ht="15.75" x14ac:dyDescent="0.25">
      <c r="A465" s="8"/>
      <c r="B465" s="11"/>
      <c r="C465" s="10" t="s">
        <v>1308</v>
      </c>
      <c r="D465" s="9" t="s">
        <v>1313</v>
      </c>
      <c r="E465" s="9" t="s">
        <v>1314</v>
      </c>
      <c r="F465" s="8"/>
      <c r="G465" s="9" t="s">
        <v>1914</v>
      </c>
      <c r="H465" s="19">
        <v>2018</v>
      </c>
    </row>
    <row r="466" spans="1:8" s="3" customFormat="1" ht="15.75" x14ac:dyDescent="0.25">
      <c r="A466" s="8"/>
      <c r="B466" s="11"/>
      <c r="C466" s="10" t="s">
        <v>1308</v>
      </c>
      <c r="D466" s="9" t="s">
        <v>1313</v>
      </c>
      <c r="E466" s="9" t="s">
        <v>1314</v>
      </c>
      <c r="F466" s="8"/>
      <c r="G466" s="9" t="s">
        <v>1915</v>
      </c>
      <c r="H466" s="19">
        <v>2018</v>
      </c>
    </row>
    <row r="467" spans="1:8" s="3" customFormat="1" ht="15.75" x14ac:dyDescent="0.25">
      <c r="A467" s="8"/>
      <c r="B467" s="11"/>
      <c r="C467" s="10" t="s">
        <v>1308</v>
      </c>
      <c r="D467" s="9" t="s">
        <v>1313</v>
      </c>
      <c r="E467" s="9" t="s">
        <v>1332</v>
      </c>
      <c r="F467" s="8"/>
      <c r="G467" s="9" t="s">
        <v>1916</v>
      </c>
      <c r="H467" s="19">
        <v>2018</v>
      </c>
    </row>
    <row r="468" spans="1:8" s="3" customFormat="1" ht="15.75" x14ac:dyDescent="0.25">
      <c r="A468" s="8"/>
      <c r="B468" s="11"/>
      <c r="C468" s="10" t="s">
        <v>1308</v>
      </c>
      <c r="D468" s="9" t="s">
        <v>1313</v>
      </c>
      <c r="E468" s="9" t="s">
        <v>1333</v>
      </c>
      <c r="F468" s="8"/>
      <c r="G468" s="9" t="s">
        <v>1917</v>
      </c>
      <c r="H468" s="19">
        <v>2018</v>
      </c>
    </row>
    <row r="469" spans="1:8" s="3" customFormat="1" ht="15.75" x14ac:dyDescent="0.25">
      <c r="A469" s="8"/>
      <c r="B469" s="11"/>
      <c r="C469" s="10" t="s">
        <v>1308</v>
      </c>
      <c r="D469" s="9" t="s">
        <v>1334</v>
      </c>
      <c r="E469" s="9" t="s">
        <v>1334</v>
      </c>
      <c r="F469" s="8"/>
      <c r="G469" s="9" t="s">
        <v>1918</v>
      </c>
      <c r="H469" s="19">
        <v>2018</v>
      </c>
    </row>
    <row r="470" spans="1:8" s="3" customFormat="1" ht="15.75" x14ac:dyDescent="0.25">
      <c r="A470" s="8"/>
      <c r="B470" s="11"/>
      <c r="C470" s="10" t="s">
        <v>1308</v>
      </c>
      <c r="D470" s="9" t="s">
        <v>1335</v>
      </c>
      <c r="E470" s="9" t="s">
        <v>1336</v>
      </c>
      <c r="F470" s="8"/>
      <c r="G470" s="9" t="s">
        <v>1919</v>
      </c>
      <c r="H470" s="19">
        <v>2018</v>
      </c>
    </row>
    <row r="471" spans="1:8" s="3" customFormat="1" ht="15.75" x14ac:dyDescent="0.25">
      <c r="A471" s="8"/>
      <c r="B471" s="11"/>
      <c r="C471" s="10" t="s">
        <v>1308</v>
      </c>
      <c r="D471" s="9" t="s">
        <v>1335</v>
      </c>
      <c r="E471" s="9" t="s">
        <v>1336</v>
      </c>
      <c r="F471" s="8"/>
      <c r="G471" s="9" t="s">
        <v>1920</v>
      </c>
      <c r="H471" s="19">
        <v>2018</v>
      </c>
    </row>
    <row r="472" spans="1:8" s="3" customFormat="1" ht="15.75" x14ac:dyDescent="0.25">
      <c r="A472" s="8"/>
      <c r="B472" s="11"/>
      <c r="C472" s="10" t="s">
        <v>1308</v>
      </c>
      <c r="D472" s="9" t="s">
        <v>1320</v>
      </c>
      <c r="E472" s="9" t="s">
        <v>1326</v>
      </c>
      <c r="F472" s="8"/>
      <c r="G472" s="9" t="s">
        <v>1921</v>
      </c>
      <c r="H472" s="19">
        <v>2018</v>
      </c>
    </row>
    <row r="473" spans="1:8" s="3" customFormat="1" ht="15.75" x14ac:dyDescent="0.25">
      <c r="A473" s="8"/>
      <c r="B473" s="11"/>
      <c r="C473" s="10" t="s">
        <v>1308</v>
      </c>
      <c r="D473" s="9" t="s">
        <v>1335</v>
      </c>
      <c r="E473" s="9" t="s">
        <v>1337</v>
      </c>
      <c r="F473" s="8"/>
      <c r="G473" s="9" t="s">
        <v>1922</v>
      </c>
      <c r="H473" s="19">
        <v>2018</v>
      </c>
    </row>
    <row r="474" spans="1:8" s="3" customFormat="1" ht="15.75" x14ac:dyDescent="0.25">
      <c r="A474" s="8"/>
      <c r="B474" s="11"/>
      <c r="C474" s="10" t="s">
        <v>1308</v>
      </c>
      <c r="D474" s="9" t="s">
        <v>1335</v>
      </c>
      <c r="E474" s="9" t="s">
        <v>1337</v>
      </c>
      <c r="F474" s="8"/>
      <c r="G474" s="9" t="s">
        <v>1923</v>
      </c>
      <c r="H474" s="19">
        <v>2018</v>
      </c>
    </row>
    <row r="475" spans="1:8" s="3" customFormat="1" ht="15.75" x14ac:dyDescent="0.25">
      <c r="A475" s="8"/>
      <c r="B475" s="11"/>
      <c r="C475" s="10" t="s">
        <v>1308</v>
      </c>
      <c r="D475" s="9" t="s">
        <v>1315</v>
      </c>
      <c r="E475" s="9" t="s">
        <v>1315</v>
      </c>
      <c r="F475" s="8"/>
      <c r="G475" s="9" t="s">
        <v>1924</v>
      </c>
      <c r="H475" s="19">
        <v>2018</v>
      </c>
    </row>
    <row r="476" spans="1:8" s="3" customFormat="1" ht="15.75" x14ac:dyDescent="0.25">
      <c r="A476" s="8"/>
      <c r="B476" s="11"/>
      <c r="C476" s="10" t="s">
        <v>1308</v>
      </c>
      <c r="D476" s="9" t="s">
        <v>1335</v>
      </c>
      <c r="E476" s="9" t="s">
        <v>1336</v>
      </c>
      <c r="F476" s="8"/>
      <c r="G476" s="9" t="s">
        <v>1925</v>
      </c>
      <c r="H476" s="19">
        <v>2018</v>
      </c>
    </row>
    <row r="477" spans="1:8" s="3" customFormat="1" ht="15.75" x14ac:dyDescent="0.25">
      <c r="A477" s="8"/>
      <c r="B477" s="11"/>
      <c r="C477" s="10" t="s">
        <v>1308</v>
      </c>
      <c r="D477" s="9" t="s">
        <v>1335</v>
      </c>
      <c r="E477" s="9" t="s">
        <v>1338</v>
      </c>
      <c r="F477" s="8"/>
      <c r="G477" s="9" t="s">
        <v>1926</v>
      </c>
      <c r="H477" s="19">
        <v>2018</v>
      </c>
    </row>
    <row r="478" spans="1:8" s="3" customFormat="1" ht="15.75" x14ac:dyDescent="0.25">
      <c r="A478" s="8"/>
      <c r="B478" s="11"/>
      <c r="C478" s="10" t="s">
        <v>1308</v>
      </c>
      <c r="D478" s="9" t="s">
        <v>1335</v>
      </c>
      <c r="E478" s="9" t="s">
        <v>1338</v>
      </c>
      <c r="F478" s="8"/>
      <c r="G478" s="9" t="s">
        <v>1927</v>
      </c>
      <c r="H478" s="19">
        <v>2018</v>
      </c>
    </row>
    <row r="479" spans="1:8" s="3" customFormat="1" ht="15.75" x14ac:dyDescent="0.25">
      <c r="A479" s="8"/>
      <c r="B479" s="11"/>
      <c r="C479" s="10" t="s">
        <v>1308</v>
      </c>
      <c r="D479" s="9" t="s">
        <v>1335</v>
      </c>
      <c r="E479" s="9" t="s">
        <v>1338</v>
      </c>
      <c r="F479" s="8"/>
      <c r="G479" s="9" t="s">
        <v>1928</v>
      </c>
      <c r="H479" s="19">
        <v>2018</v>
      </c>
    </row>
    <row r="480" spans="1:8" s="3" customFormat="1" ht="15.75" x14ac:dyDescent="0.25">
      <c r="A480" s="8"/>
      <c r="B480" s="11"/>
      <c r="C480" s="10" t="s">
        <v>1308</v>
      </c>
      <c r="D480" s="9" t="s">
        <v>1313</v>
      </c>
      <c r="E480" s="9" t="s">
        <v>1330</v>
      </c>
      <c r="F480" s="8"/>
      <c r="G480" s="9" t="s">
        <v>1929</v>
      </c>
      <c r="H480" s="19">
        <v>2018</v>
      </c>
    </row>
    <row r="481" spans="1:8" s="3" customFormat="1" ht="15.75" x14ac:dyDescent="0.25">
      <c r="A481" s="8"/>
      <c r="B481" s="11"/>
      <c r="C481" s="10" t="s">
        <v>1308</v>
      </c>
      <c r="D481" s="9" t="s">
        <v>1313</v>
      </c>
      <c r="E481" s="9" t="s">
        <v>1339</v>
      </c>
      <c r="F481" s="8"/>
      <c r="G481" s="9" t="s">
        <v>1930</v>
      </c>
      <c r="H481" s="19">
        <v>2018</v>
      </c>
    </row>
    <row r="482" spans="1:8" s="3" customFormat="1" ht="15.75" x14ac:dyDescent="0.25">
      <c r="A482" s="8"/>
      <c r="B482" s="11"/>
      <c r="C482" s="10" t="s">
        <v>1308</v>
      </c>
      <c r="D482" s="9" t="s">
        <v>1313</v>
      </c>
      <c r="E482" s="9" t="s">
        <v>1330</v>
      </c>
      <c r="F482" s="8"/>
      <c r="G482" s="9" t="s">
        <v>1931</v>
      </c>
      <c r="H482" s="19">
        <v>2018</v>
      </c>
    </row>
    <row r="483" spans="1:8" s="3" customFormat="1" ht="15.75" x14ac:dyDescent="0.25">
      <c r="A483" s="8"/>
      <c r="B483" s="11"/>
      <c r="C483" s="10" t="s">
        <v>1308</v>
      </c>
      <c r="D483" s="9" t="s">
        <v>1313</v>
      </c>
      <c r="E483" s="9" t="s">
        <v>1314</v>
      </c>
      <c r="F483" s="8"/>
      <c r="G483" s="9" t="s">
        <v>1932</v>
      </c>
      <c r="H483" s="19">
        <v>2018</v>
      </c>
    </row>
    <row r="484" spans="1:8" s="3" customFormat="1" ht="15.75" x14ac:dyDescent="0.25">
      <c r="A484" s="8"/>
      <c r="B484" s="11"/>
      <c r="C484" s="10" t="s">
        <v>1308</v>
      </c>
      <c r="D484" s="9" t="s">
        <v>1315</v>
      </c>
      <c r="E484" s="9" t="s">
        <v>1317</v>
      </c>
      <c r="F484" s="8"/>
      <c r="G484" s="9" t="s">
        <v>1933</v>
      </c>
      <c r="H484" s="19">
        <v>2018</v>
      </c>
    </row>
    <row r="485" spans="1:8" s="3" customFormat="1" ht="15.75" x14ac:dyDescent="0.25">
      <c r="A485" s="8"/>
      <c r="B485" s="11"/>
      <c r="C485" s="10" t="s">
        <v>1308</v>
      </c>
      <c r="D485" s="9" t="s">
        <v>1340</v>
      </c>
      <c r="E485" s="9" t="s">
        <v>1341</v>
      </c>
      <c r="F485" s="8"/>
      <c r="G485" s="9" t="s">
        <v>1934</v>
      </c>
      <c r="H485" s="19">
        <v>2018</v>
      </c>
    </row>
    <row r="486" spans="1:8" s="3" customFormat="1" ht="15.75" x14ac:dyDescent="0.25">
      <c r="A486" s="8"/>
      <c r="B486" s="11"/>
      <c r="C486" s="10" t="s">
        <v>1308</v>
      </c>
      <c r="D486" s="9" t="s">
        <v>1340</v>
      </c>
      <c r="E486" s="9" t="s">
        <v>1342</v>
      </c>
      <c r="F486" s="8"/>
      <c r="G486" s="9" t="s">
        <v>1935</v>
      </c>
      <c r="H486" s="19">
        <v>2018</v>
      </c>
    </row>
    <row r="487" spans="1:8" s="3" customFormat="1" ht="15.75" x14ac:dyDescent="0.25">
      <c r="A487" s="8"/>
      <c r="B487" s="11"/>
      <c r="C487" s="10" t="s">
        <v>1308</v>
      </c>
      <c r="D487" s="9" t="s">
        <v>1340</v>
      </c>
      <c r="E487" s="9" t="s">
        <v>1343</v>
      </c>
      <c r="F487" s="8"/>
      <c r="G487" s="9" t="s">
        <v>1936</v>
      </c>
      <c r="H487" s="19">
        <v>2018</v>
      </c>
    </row>
    <row r="488" spans="1:8" s="3" customFormat="1" ht="15.75" x14ac:dyDescent="0.25">
      <c r="A488" s="8"/>
      <c r="B488" s="11"/>
      <c r="C488" s="10" t="s">
        <v>1308</v>
      </c>
      <c r="D488" s="9" t="s">
        <v>1340</v>
      </c>
      <c r="E488" s="9" t="s">
        <v>1342</v>
      </c>
      <c r="F488" s="8"/>
      <c r="G488" s="9" t="s">
        <v>1937</v>
      </c>
      <c r="H488" s="19">
        <v>2018</v>
      </c>
    </row>
    <row r="489" spans="1:8" s="3" customFormat="1" ht="15.75" x14ac:dyDescent="0.25">
      <c r="A489" s="8"/>
      <c r="B489" s="11"/>
      <c r="C489" s="10" t="s">
        <v>1308</v>
      </c>
      <c r="D489" s="9" t="s">
        <v>1340</v>
      </c>
      <c r="E489" s="9" t="s">
        <v>1343</v>
      </c>
      <c r="F489" s="8"/>
      <c r="G489" s="9" t="s">
        <v>1938</v>
      </c>
      <c r="H489" s="19">
        <v>2018</v>
      </c>
    </row>
    <row r="490" spans="1:8" s="3" customFormat="1" ht="15.75" x14ac:dyDescent="0.25">
      <c r="A490" s="8"/>
      <c r="B490" s="11"/>
      <c r="C490" s="10" t="s">
        <v>1308</v>
      </c>
      <c r="D490" s="9" t="s">
        <v>1340</v>
      </c>
      <c r="E490" s="9" t="s">
        <v>1343</v>
      </c>
      <c r="F490" s="8"/>
      <c r="G490" s="9" t="s">
        <v>1939</v>
      </c>
      <c r="H490" s="19">
        <v>2018</v>
      </c>
    </row>
    <row r="491" spans="1:8" s="3" customFormat="1" ht="15.75" x14ac:dyDescent="0.25">
      <c r="A491" s="8"/>
      <c r="B491" s="11"/>
      <c r="C491" s="10" t="s">
        <v>1308</v>
      </c>
      <c r="D491" s="9" t="s">
        <v>1340</v>
      </c>
      <c r="E491" s="9" t="s">
        <v>1343</v>
      </c>
      <c r="F491" s="8"/>
      <c r="G491" s="9" t="s">
        <v>1940</v>
      </c>
      <c r="H491" s="19">
        <v>2018</v>
      </c>
    </row>
    <row r="492" spans="1:8" s="3" customFormat="1" ht="15.75" x14ac:dyDescent="0.25">
      <c r="A492" s="8"/>
      <c r="B492" s="11"/>
      <c r="C492" s="10" t="s">
        <v>1308</v>
      </c>
      <c r="D492" s="9" t="s">
        <v>1340</v>
      </c>
      <c r="E492" s="9" t="s">
        <v>1342</v>
      </c>
      <c r="F492" s="8"/>
      <c r="G492" s="9" t="s">
        <v>1941</v>
      </c>
      <c r="H492" s="19">
        <v>2018</v>
      </c>
    </row>
    <row r="493" spans="1:8" s="3" customFormat="1" ht="15.75" x14ac:dyDescent="0.25">
      <c r="A493" s="8"/>
      <c r="B493" s="11"/>
      <c r="C493" s="10" t="s">
        <v>1308</v>
      </c>
      <c r="D493" s="9" t="s">
        <v>1340</v>
      </c>
      <c r="E493" s="9" t="s">
        <v>1343</v>
      </c>
      <c r="F493" s="8"/>
      <c r="G493" s="9" t="s">
        <v>1942</v>
      </c>
      <c r="H493" s="19">
        <v>2018</v>
      </c>
    </row>
    <row r="494" spans="1:8" s="3" customFormat="1" ht="15.75" x14ac:dyDescent="0.25">
      <c r="A494" s="8"/>
      <c r="B494" s="11"/>
      <c r="C494" s="10" t="s">
        <v>1308</v>
      </c>
      <c r="D494" s="9" t="s">
        <v>1340</v>
      </c>
      <c r="E494" s="9" t="s">
        <v>1343</v>
      </c>
      <c r="F494" s="8"/>
      <c r="G494" s="9" t="s">
        <v>1943</v>
      </c>
      <c r="H494" s="19">
        <v>2018</v>
      </c>
    </row>
    <row r="495" spans="1:8" s="3" customFormat="1" ht="15.75" x14ac:dyDescent="0.25">
      <c r="A495" s="8"/>
      <c r="B495" s="11"/>
      <c r="C495" s="10" t="s">
        <v>1308</v>
      </c>
      <c r="D495" s="9" t="s">
        <v>1324</v>
      </c>
      <c r="E495" s="9" t="s">
        <v>1324</v>
      </c>
      <c r="F495" s="8"/>
      <c r="G495" s="9" t="s">
        <v>1944</v>
      </c>
      <c r="H495" s="19">
        <v>2018</v>
      </c>
    </row>
    <row r="496" spans="1:8" s="3" customFormat="1" ht="15.75" x14ac:dyDescent="0.25">
      <c r="A496" s="8"/>
      <c r="B496" s="11"/>
      <c r="C496" s="10" t="s">
        <v>1308</v>
      </c>
      <c r="D496" s="9" t="s">
        <v>1324</v>
      </c>
      <c r="E496" s="9" t="s">
        <v>1344</v>
      </c>
      <c r="F496" s="8"/>
      <c r="G496" s="9" t="s">
        <v>1945</v>
      </c>
      <c r="H496" s="19">
        <v>2018</v>
      </c>
    </row>
    <row r="497" spans="1:8" s="3" customFormat="1" ht="15.75" x14ac:dyDescent="0.25">
      <c r="A497" s="8"/>
      <c r="B497" s="11"/>
      <c r="C497" s="10" t="s">
        <v>1308</v>
      </c>
      <c r="D497" s="9" t="s">
        <v>1340</v>
      </c>
      <c r="E497" s="9" t="s">
        <v>1342</v>
      </c>
      <c r="F497" s="8"/>
      <c r="G497" s="9" t="s">
        <v>1946</v>
      </c>
      <c r="H497" s="19">
        <v>2018</v>
      </c>
    </row>
    <row r="498" spans="1:8" s="3" customFormat="1" ht="15.75" x14ac:dyDescent="0.25">
      <c r="A498" s="8"/>
      <c r="B498" s="11"/>
      <c r="C498" s="10" t="s">
        <v>1308</v>
      </c>
      <c r="D498" s="9" t="s">
        <v>1340</v>
      </c>
      <c r="E498" s="9" t="s">
        <v>1345</v>
      </c>
      <c r="F498" s="8"/>
      <c r="G498" s="9" t="s">
        <v>1947</v>
      </c>
      <c r="H498" s="19">
        <v>2018</v>
      </c>
    </row>
    <row r="499" spans="1:8" s="3" customFormat="1" ht="15.75" x14ac:dyDescent="0.25">
      <c r="A499" s="8"/>
      <c r="B499" s="11"/>
      <c r="C499" s="10" t="s">
        <v>1308</v>
      </c>
      <c r="D499" s="9" t="s">
        <v>1340</v>
      </c>
      <c r="E499" s="9" t="s">
        <v>1345</v>
      </c>
      <c r="F499" s="8"/>
      <c r="G499" s="9" t="s">
        <v>1948</v>
      </c>
      <c r="H499" s="19">
        <v>2018</v>
      </c>
    </row>
    <row r="500" spans="1:8" s="3" customFormat="1" ht="15.75" x14ac:dyDescent="0.25">
      <c r="A500" s="8"/>
      <c r="B500" s="11"/>
      <c r="C500" s="10" t="s">
        <v>1308</v>
      </c>
      <c r="D500" s="9" t="s">
        <v>1340</v>
      </c>
      <c r="E500" s="9" t="s">
        <v>1345</v>
      </c>
      <c r="F500" s="8"/>
      <c r="G500" s="9" t="s">
        <v>1949</v>
      </c>
      <c r="H500" s="19">
        <v>2018</v>
      </c>
    </row>
    <row r="501" spans="1:8" s="3" customFormat="1" ht="15.75" x14ac:dyDescent="0.25">
      <c r="A501" s="8"/>
      <c r="B501" s="11"/>
      <c r="C501" s="10" t="s">
        <v>1308</v>
      </c>
      <c r="D501" s="9" t="s">
        <v>1340</v>
      </c>
      <c r="E501" s="9" t="s">
        <v>1345</v>
      </c>
      <c r="F501" s="8"/>
      <c r="G501" s="9" t="s">
        <v>1950</v>
      </c>
      <c r="H501" s="19">
        <v>2018</v>
      </c>
    </row>
    <row r="502" spans="1:8" s="3" customFormat="1" ht="15.75" x14ac:dyDescent="0.25">
      <c r="A502" s="8"/>
      <c r="B502" s="11"/>
      <c r="C502" s="10" t="s">
        <v>1308</v>
      </c>
      <c r="D502" s="9" t="s">
        <v>1340</v>
      </c>
      <c r="E502" s="9" t="s">
        <v>1346</v>
      </c>
      <c r="F502" s="8"/>
      <c r="G502" s="9" t="s">
        <v>1951</v>
      </c>
      <c r="H502" s="19">
        <v>2018</v>
      </c>
    </row>
    <row r="503" spans="1:8" s="3" customFormat="1" ht="15.75" x14ac:dyDescent="0.25">
      <c r="A503" s="8"/>
      <c r="B503" s="11"/>
      <c r="C503" s="10" t="s">
        <v>1308</v>
      </c>
      <c r="D503" s="9" t="s">
        <v>1340</v>
      </c>
      <c r="E503" s="9" t="s">
        <v>1346</v>
      </c>
      <c r="F503" s="8"/>
      <c r="G503" s="9" t="s">
        <v>1952</v>
      </c>
      <c r="H503" s="19">
        <v>2018</v>
      </c>
    </row>
    <row r="504" spans="1:8" s="3" customFormat="1" ht="15.75" x14ac:dyDescent="0.25">
      <c r="A504" s="8"/>
      <c r="B504" s="11"/>
      <c r="C504" s="10" t="s">
        <v>1308</v>
      </c>
      <c r="D504" s="9" t="s">
        <v>1340</v>
      </c>
      <c r="E504" s="9" t="s">
        <v>1346</v>
      </c>
      <c r="F504" s="8"/>
      <c r="G504" s="9" t="s">
        <v>1953</v>
      </c>
      <c r="H504" s="19">
        <v>2018</v>
      </c>
    </row>
    <row r="505" spans="1:8" s="3" customFormat="1" ht="15.75" x14ac:dyDescent="0.25">
      <c r="A505" s="8"/>
      <c r="B505" s="11"/>
      <c r="C505" s="10" t="s">
        <v>1308</v>
      </c>
      <c r="D505" s="9" t="s">
        <v>1340</v>
      </c>
      <c r="E505" s="9" t="s">
        <v>1346</v>
      </c>
      <c r="F505" s="8"/>
      <c r="G505" s="9" t="s">
        <v>1954</v>
      </c>
      <c r="H505" s="19">
        <v>2018</v>
      </c>
    </row>
    <row r="506" spans="1:8" s="3" customFormat="1" ht="15.75" x14ac:dyDescent="0.25">
      <c r="A506" s="8"/>
      <c r="B506" s="11"/>
      <c r="C506" s="10" t="s">
        <v>1308</v>
      </c>
      <c r="D506" s="9" t="s">
        <v>1340</v>
      </c>
      <c r="E506" s="9" t="s">
        <v>1346</v>
      </c>
      <c r="F506" s="8"/>
      <c r="G506" s="9" t="s">
        <v>1955</v>
      </c>
      <c r="H506" s="19">
        <v>2018</v>
      </c>
    </row>
    <row r="507" spans="1:8" ht="15.75" x14ac:dyDescent="0.25">
      <c r="A507" s="8"/>
      <c r="B507" s="11"/>
      <c r="C507" s="10" t="s">
        <v>1308</v>
      </c>
      <c r="D507" s="9" t="s">
        <v>1340</v>
      </c>
      <c r="E507" s="9" t="s">
        <v>1346</v>
      </c>
      <c r="F507" s="8"/>
      <c r="G507" s="9" t="s">
        <v>1956</v>
      </c>
      <c r="H507" s="19">
        <v>2018</v>
      </c>
    </row>
    <row r="508" spans="1:8" s="3" customFormat="1" ht="15.75" x14ac:dyDescent="0.25">
      <c r="A508" s="8"/>
      <c r="B508" s="11"/>
      <c r="C508" s="10" t="s">
        <v>1308</v>
      </c>
      <c r="D508" s="9" t="s">
        <v>1340</v>
      </c>
      <c r="E508" s="9" t="s">
        <v>1346</v>
      </c>
      <c r="F508" s="8"/>
      <c r="G508" s="9" t="s">
        <v>1957</v>
      </c>
      <c r="H508" s="19">
        <v>2018</v>
      </c>
    </row>
    <row r="509" spans="1:8" s="3" customFormat="1" ht="15.75" x14ac:dyDescent="0.25">
      <c r="A509" s="8"/>
      <c r="B509" s="11"/>
      <c r="C509" s="10" t="s">
        <v>1308</v>
      </c>
      <c r="D509" s="9" t="s">
        <v>1324</v>
      </c>
      <c r="E509" s="9" t="s">
        <v>1347</v>
      </c>
      <c r="F509" s="8"/>
      <c r="G509" s="9" t="s">
        <v>1958</v>
      </c>
      <c r="H509" s="19">
        <v>2018</v>
      </c>
    </row>
    <row r="510" spans="1:8" s="3" customFormat="1" ht="15.75" x14ac:dyDescent="0.25">
      <c r="A510" s="8"/>
      <c r="B510" s="11"/>
      <c r="C510" s="10" t="s">
        <v>1308</v>
      </c>
      <c r="D510" s="9" t="s">
        <v>1324</v>
      </c>
      <c r="E510" s="9" t="s">
        <v>1347</v>
      </c>
      <c r="F510" s="8"/>
      <c r="G510" s="9" t="s">
        <v>1959</v>
      </c>
      <c r="H510" s="19">
        <v>2018</v>
      </c>
    </row>
    <row r="511" spans="1:8" ht="15.75" x14ac:dyDescent="0.25">
      <c r="A511" s="8"/>
      <c r="B511" s="11"/>
      <c r="C511" s="10" t="s">
        <v>1308</v>
      </c>
      <c r="D511" s="9" t="s">
        <v>1324</v>
      </c>
      <c r="E511" s="9" t="s">
        <v>1344</v>
      </c>
      <c r="F511" s="8"/>
      <c r="G511" s="9" t="s">
        <v>1960</v>
      </c>
      <c r="H511" s="19">
        <v>2018</v>
      </c>
    </row>
    <row r="512" spans="1:8" s="3" customFormat="1" ht="15.75" x14ac:dyDescent="0.25">
      <c r="A512" s="8"/>
      <c r="B512" s="11"/>
      <c r="C512" s="10" t="s">
        <v>1308</v>
      </c>
      <c r="D512" s="9" t="s">
        <v>1324</v>
      </c>
      <c r="E512" s="9" t="s">
        <v>1348</v>
      </c>
      <c r="F512" s="8"/>
      <c r="G512" s="9" t="s">
        <v>1961</v>
      </c>
      <c r="H512" s="19">
        <v>2018</v>
      </c>
    </row>
    <row r="513" spans="1:8" s="3" customFormat="1" ht="15.75" x14ac:dyDescent="0.25">
      <c r="A513" s="8"/>
      <c r="B513" s="11"/>
      <c r="C513" s="10" t="s">
        <v>1308</v>
      </c>
      <c r="D513" s="9" t="s">
        <v>1324</v>
      </c>
      <c r="E513" s="9" t="s">
        <v>1325</v>
      </c>
      <c r="F513" s="8"/>
      <c r="G513" s="9" t="s">
        <v>1962</v>
      </c>
      <c r="H513" s="19">
        <v>2018</v>
      </c>
    </row>
    <row r="514" spans="1:8" ht="15.75" x14ac:dyDescent="0.25">
      <c r="A514" s="8"/>
      <c r="B514" s="11"/>
      <c r="C514" s="10" t="s">
        <v>1308</v>
      </c>
      <c r="D514" s="9" t="s">
        <v>1324</v>
      </c>
      <c r="E514" s="9" t="s">
        <v>1325</v>
      </c>
      <c r="F514" s="8"/>
      <c r="G514" s="9" t="s">
        <v>1963</v>
      </c>
      <c r="H514" s="19">
        <v>2018</v>
      </c>
    </row>
    <row r="515" spans="1:8" s="3" customFormat="1" ht="15.75" x14ac:dyDescent="0.25">
      <c r="A515" s="8"/>
      <c r="B515" s="11"/>
      <c r="C515" s="10" t="s">
        <v>1308</v>
      </c>
      <c r="D515" s="9" t="s">
        <v>1309</v>
      </c>
      <c r="E515" s="9" t="s">
        <v>1349</v>
      </c>
      <c r="F515" s="8"/>
      <c r="G515" s="9" t="s">
        <v>1964</v>
      </c>
      <c r="H515" s="19">
        <v>2018</v>
      </c>
    </row>
    <row r="516" spans="1:8" s="3" customFormat="1" ht="15.75" x14ac:dyDescent="0.25">
      <c r="A516" s="8"/>
      <c r="B516" s="11"/>
      <c r="C516" s="10" t="s">
        <v>1308</v>
      </c>
      <c r="D516" s="9" t="s">
        <v>1313</v>
      </c>
      <c r="E516" s="9" t="s">
        <v>1314</v>
      </c>
      <c r="F516" s="8"/>
      <c r="G516" s="9" t="s">
        <v>1965</v>
      </c>
      <c r="H516" s="19">
        <v>2018</v>
      </c>
    </row>
    <row r="517" spans="1:8" s="3" customFormat="1" ht="15.75" x14ac:dyDescent="0.25">
      <c r="A517" s="8"/>
      <c r="B517" s="11"/>
      <c r="C517" s="10" t="s">
        <v>1308</v>
      </c>
      <c r="D517" s="9" t="s">
        <v>1324</v>
      </c>
      <c r="E517" s="9" t="s">
        <v>1325</v>
      </c>
      <c r="F517" s="8"/>
      <c r="G517" s="9" t="s">
        <v>1966</v>
      </c>
      <c r="H517" s="19">
        <v>2018</v>
      </c>
    </row>
    <row r="518" spans="1:8" s="3" customFormat="1" ht="15.75" x14ac:dyDescent="0.25">
      <c r="A518" s="8"/>
      <c r="B518" s="11"/>
      <c r="C518" s="10" t="s">
        <v>1308</v>
      </c>
      <c r="D518" s="9" t="s">
        <v>1324</v>
      </c>
      <c r="E518" s="9" t="s">
        <v>1325</v>
      </c>
      <c r="F518" s="8"/>
      <c r="G518" s="9" t="s">
        <v>1967</v>
      </c>
      <c r="H518" s="19">
        <v>2018</v>
      </c>
    </row>
    <row r="519" spans="1:8" s="3" customFormat="1" ht="15.75" x14ac:dyDescent="0.25">
      <c r="A519" s="8"/>
      <c r="B519" s="11"/>
      <c r="C519" s="10" t="s">
        <v>1308</v>
      </c>
      <c r="D519" s="9" t="s">
        <v>1313</v>
      </c>
      <c r="E519" s="9" t="s">
        <v>1333</v>
      </c>
      <c r="F519" s="8"/>
      <c r="G519" s="9" t="s">
        <v>1968</v>
      </c>
      <c r="H519" s="19">
        <v>2018</v>
      </c>
    </row>
    <row r="520" spans="1:8" s="3" customFormat="1" ht="15.75" x14ac:dyDescent="0.25">
      <c r="A520" s="8"/>
      <c r="B520" s="11"/>
      <c r="C520" s="10" t="s">
        <v>1308</v>
      </c>
      <c r="D520" s="9" t="s">
        <v>1313</v>
      </c>
      <c r="E520" s="9" t="s">
        <v>1314</v>
      </c>
      <c r="F520" s="8"/>
      <c r="G520" s="9" t="s">
        <v>1969</v>
      </c>
      <c r="H520" s="19">
        <v>2018</v>
      </c>
    </row>
    <row r="521" spans="1:8" s="3" customFormat="1" ht="15.75" x14ac:dyDescent="0.25">
      <c r="A521" s="8"/>
      <c r="B521" s="11"/>
      <c r="C521" s="10" t="s">
        <v>1308</v>
      </c>
      <c r="D521" s="9" t="s">
        <v>1313</v>
      </c>
      <c r="E521" s="9" t="s">
        <v>1332</v>
      </c>
      <c r="F521" s="8"/>
      <c r="G521" s="9" t="s">
        <v>1970</v>
      </c>
      <c r="H521" s="19">
        <v>2018</v>
      </c>
    </row>
    <row r="522" spans="1:8" s="3" customFormat="1" ht="15.75" x14ac:dyDescent="0.25">
      <c r="A522" s="8"/>
      <c r="B522" s="11"/>
      <c r="C522" s="10" t="s">
        <v>1308</v>
      </c>
      <c r="D522" s="9" t="s">
        <v>1313</v>
      </c>
      <c r="E522" s="9" t="s">
        <v>1332</v>
      </c>
      <c r="F522" s="8"/>
      <c r="G522" s="9" t="s">
        <v>1971</v>
      </c>
      <c r="H522" s="19">
        <v>2018</v>
      </c>
    </row>
    <row r="523" spans="1:8" s="3" customFormat="1" ht="15.75" x14ac:dyDescent="0.25">
      <c r="A523" s="8"/>
      <c r="B523" s="11"/>
      <c r="C523" s="10" t="s">
        <v>1308</v>
      </c>
      <c r="D523" s="9" t="s">
        <v>1320</v>
      </c>
      <c r="E523" s="9" t="s">
        <v>1017</v>
      </c>
      <c r="F523" s="8"/>
      <c r="G523" s="9" t="s">
        <v>1972</v>
      </c>
      <c r="H523" s="19">
        <v>2018</v>
      </c>
    </row>
    <row r="524" spans="1:8" s="3" customFormat="1" ht="15.75" x14ac:dyDescent="0.25">
      <c r="A524" s="8"/>
      <c r="B524" s="11"/>
      <c r="C524" s="10" t="s">
        <v>1308</v>
      </c>
      <c r="D524" s="9" t="s">
        <v>1313</v>
      </c>
      <c r="E524" s="9" t="s">
        <v>1332</v>
      </c>
      <c r="F524" s="8"/>
      <c r="G524" s="9" t="s">
        <v>1973</v>
      </c>
      <c r="H524" s="19">
        <v>2018</v>
      </c>
    </row>
    <row r="525" spans="1:8" s="3" customFormat="1" ht="15.75" x14ac:dyDescent="0.25">
      <c r="A525" s="8"/>
      <c r="B525" s="11"/>
      <c r="C525" s="10" t="s">
        <v>1308</v>
      </c>
      <c r="D525" s="9" t="s">
        <v>1350</v>
      </c>
      <c r="E525" s="9" t="s">
        <v>1351</v>
      </c>
      <c r="F525" s="8"/>
      <c r="G525" s="9" t="s">
        <v>1974</v>
      </c>
      <c r="H525" s="19">
        <v>2018</v>
      </c>
    </row>
    <row r="526" spans="1:8" s="3" customFormat="1" ht="15.75" x14ac:dyDescent="0.25">
      <c r="A526" s="8"/>
      <c r="B526" s="11"/>
      <c r="C526" s="10" t="s">
        <v>1308</v>
      </c>
      <c r="D526" s="9" t="s">
        <v>1315</v>
      </c>
      <c r="E526" s="9" t="s">
        <v>1317</v>
      </c>
      <c r="F526" s="8"/>
      <c r="G526" s="9" t="s">
        <v>1975</v>
      </c>
      <c r="H526" s="19">
        <v>2018</v>
      </c>
    </row>
    <row r="527" spans="1:8" s="3" customFormat="1" ht="15.75" x14ac:dyDescent="0.25">
      <c r="A527" s="8"/>
      <c r="B527" s="11"/>
      <c r="C527" s="10" t="s">
        <v>1308</v>
      </c>
      <c r="D527" s="9" t="s">
        <v>1352</v>
      </c>
      <c r="E527" s="9" t="s">
        <v>969</v>
      </c>
      <c r="F527" s="8"/>
      <c r="G527" s="9" t="s">
        <v>1976</v>
      </c>
      <c r="H527" s="19">
        <v>2018</v>
      </c>
    </row>
    <row r="528" spans="1:8" s="3" customFormat="1" ht="15.75" x14ac:dyDescent="0.25">
      <c r="A528" s="8"/>
      <c r="B528" s="11"/>
      <c r="C528" s="10" t="s">
        <v>1308</v>
      </c>
      <c r="D528" s="9" t="s">
        <v>1309</v>
      </c>
      <c r="E528" s="9"/>
      <c r="F528" s="8"/>
      <c r="G528" s="9" t="s">
        <v>1977</v>
      </c>
      <c r="H528" s="19">
        <v>2018</v>
      </c>
    </row>
    <row r="529" spans="1:8" s="3" customFormat="1" ht="15.75" x14ac:dyDescent="0.25">
      <c r="A529" s="8"/>
      <c r="B529" s="11"/>
      <c r="C529" s="10" t="s">
        <v>1308</v>
      </c>
      <c r="D529" s="9" t="s">
        <v>1309</v>
      </c>
      <c r="E529" s="9" t="s">
        <v>1309</v>
      </c>
      <c r="F529" s="8"/>
      <c r="G529" s="9" t="s">
        <v>1978</v>
      </c>
      <c r="H529" s="19">
        <v>2018</v>
      </c>
    </row>
    <row r="530" spans="1:8" s="3" customFormat="1" ht="15.75" x14ac:dyDescent="0.25">
      <c r="A530" s="8"/>
      <c r="B530" s="11"/>
      <c r="C530" s="10" t="s">
        <v>1308</v>
      </c>
      <c r="D530" s="9" t="s">
        <v>1309</v>
      </c>
      <c r="E530" s="9" t="s">
        <v>1353</v>
      </c>
      <c r="F530" s="8"/>
      <c r="G530" s="9" t="s">
        <v>1979</v>
      </c>
      <c r="H530" s="19">
        <v>2018</v>
      </c>
    </row>
    <row r="531" spans="1:8" s="3" customFormat="1" ht="15.75" x14ac:dyDescent="0.25">
      <c r="A531" s="8"/>
      <c r="B531" s="11"/>
      <c r="C531" s="10" t="s">
        <v>1308</v>
      </c>
      <c r="D531" s="9" t="s">
        <v>1354</v>
      </c>
      <c r="E531" s="9" t="s">
        <v>1355</v>
      </c>
      <c r="F531" s="8"/>
      <c r="G531" s="9" t="s">
        <v>1980</v>
      </c>
      <c r="H531" s="19">
        <v>2018</v>
      </c>
    </row>
    <row r="532" spans="1:8" s="3" customFormat="1" ht="15.75" x14ac:dyDescent="0.25">
      <c r="A532" s="8"/>
      <c r="B532" s="11"/>
      <c r="C532" s="10" t="s">
        <v>1308</v>
      </c>
      <c r="D532" s="9" t="s">
        <v>1320</v>
      </c>
      <c r="E532" s="9" t="s">
        <v>1356</v>
      </c>
      <c r="F532" s="8"/>
      <c r="G532" s="9" t="s">
        <v>1981</v>
      </c>
      <c r="H532" s="19">
        <v>2018</v>
      </c>
    </row>
    <row r="533" spans="1:8" s="3" customFormat="1" ht="15.75" x14ac:dyDescent="0.25">
      <c r="A533" s="8"/>
      <c r="B533" s="11"/>
      <c r="C533" s="10" t="s">
        <v>1308</v>
      </c>
      <c r="D533" s="9" t="s">
        <v>1313</v>
      </c>
      <c r="E533" s="9" t="s">
        <v>1333</v>
      </c>
      <c r="F533" s="8"/>
      <c r="G533" s="9" t="s">
        <v>1982</v>
      </c>
      <c r="H533" s="19">
        <v>2018</v>
      </c>
    </row>
    <row r="534" spans="1:8" s="3" customFormat="1" ht="15.75" x14ac:dyDescent="0.25">
      <c r="A534" s="8"/>
      <c r="B534" s="11"/>
      <c r="C534" s="10" t="s">
        <v>1308</v>
      </c>
      <c r="D534" s="9" t="s">
        <v>1320</v>
      </c>
      <c r="E534" s="9" t="s">
        <v>1357</v>
      </c>
      <c r="F534" s="8"/>
      <c r="G534" s="9" t="s">
        <v>1983</v>
      </c>
      <c r="H534" s="19">
        <v>2018</v>
      </c>
    </row>
    <row r="535" spans="1:8" s="3" customFormat="1" ht="15.75" x14ac:dyDescent="0.25">
      <c r="A535" s="8"/>
      <c r="B535" s="11"/>
      <c r="C535" s="10" t="s">
        <v>1308</v>
      </c>
      <c r="D535" s="9" t="s">
        <v>1335</v>
      </c>
      <c r="E535" s="9" t="s">
        <v>1336</v>
      </c>
      <c r="F535" s="8"/>
      <c r="G535" s="9" t="s">
        <v>1984</v>
      </c>
      <c r="H535" s="19">
        <v>2018</v>
      </c>
    </row>
    <row r="536" spans="1:8" s="3" customFormat="1" ht="15.75" x14ac:dyDescent="0.25">
      <c r="A536" s="8"/>
      <c r="B536" s="11"/>
      <c r="C536" s="10" t="s">
        <v>1308</v>
      </c>
      <c r="D536" s="9" t="s">
        <v>1340</v>
      </c>
      <c r="E536" s="9" t="s">
        <v>1342</v>
      </c>
      <c r="F536" s="8"/>
      <c r="G536" s="9" t="s">
        <v>1985</v>
      </c>
      <c r="H536" s="19">
        <v>2018</v>
      </c>
    </row>
    <row r="537" spans="1:8" s="3" customFormat="1" ht="15.75" x14ac:dyDescent="0.25">
      <c r="A537" s="8"/>
      <c r="B537" s="11"/>
      <c r="C537" s="10" t="s">
        <v>1308</v>
      </c>
      <c r="D537" s="9" t="s">
        <v>1350</v>
      </c>
      <c r="E537" s="9" t="s">
        <v>1358</v>
      </c>
      <c r="F537" s="8"/>
      <c r="G537" s="9" t="s">
        <v>1986</v>
      </c>
      <c r="H537" s="19">
        <v>2018</v>
      </c>
    </row>
    <row r="538" spans="1:8" s="3" customFormat="1" ht="15.75" x14ac:dyDescent="0.25">
      <c r="A538" s="8"/>
      <c r="B538" s="11"/>
      <c r="C538" s="10" t="s">
        <v>1308</v>
      </c>
      <c r="D538" s="9" t="s">
        <v>1309</v>
      </c>
      <c r="E538" s="9" t="s">
        <v>1349</v>
      </c>
      <c r="F538" s="8"/>
      <c r="G538" s="9" t="s">
        <v>1987</v>
      </c>
      <c r="H538" s="19">
        <v>2018</v>
      </c>
    </row>
    <row r="539" spans="1:8" s="3" customFormat="1" ht="15.75" x14ac:dyDescent="0.25">
      <c r="A539" s="8"/>
      <c r="B539" s="11"/>
      <c r="C539" s="10" t="s">
        <v>1308</v>
      </c>
      <c r="D539" s="9" t="s">
        <v>1340</v>
      </c>
      <c r="E539" s="9" t="s">
        <v>1343</v>
      </c>
      <c r="F539" s="8"/>
      <c r="G539" s="9" t="s">
        <v>1965</v>
      </c>
      <c r="H539" s="19">
        <v>2018</v>
      </c>
    </row>
    <row r="540" spans="1:8" s="3" customFormat="1" ht="15.75" x14ac:dyDescent="0.25">
      <c r="A540" s="8"/>
      <c r="B540" s="11"/>
      <c r="C540" s="10" t="s">
        <v>1308</v>
      </c>
      <c r="D540" s="9" t="s">
        <v>1340</v>
      </c>
      <c r="E540" s="9" t="s">
        <v>1341</v>
      </c>
      <c r="F540" s="8"/>
      <c r="G540" s="9" t="s">
        <v>1988</v>
      </c>
      <c r="H540" s="19">
        <v>2018</v>
      </c>
    </row>
    <row r="541" spans="1:8" s="3" customFormat="1" ht="15.75" x14ac:dyDescent="0.25">
      <c r="A541" s="8"/>
      <c r="B541" s="11"/>
      <c r="C541" s="10" t="s">
        <v>1308</v>
      </c>
      <c r="D541" s="9" t="s">
        <v>1334</v>
      </c>
      <c r="E541" s="9" t="s">
        <v>1338</v>
      </c>
      <c r="F541" s="8"/>
      <c r="G541" s="9" t="s">
        <v>1989</v>
      </c>
      <c r="H541" s="19">
        <v>2018</v>
      </c>
    </row>
    <row r="542" spans="1:8" s="3" customFormat="1" ht="15.75" x14ac:dyDescent="0.25">
      <c r="A542" s="8"/>
      <c r="B542" s="11"/>
      <c r="C542" s="10" t="s">
        <v>1359</v>
      </c>
      <c r="D542" s="9" t="s">
        <v>1360</v>
      </c>
      <c r="E542" s="9"/>
      <c r="F542" s="8"/>
      <c r="G542" s="9" t="s">
        <v>1990</v>
      </c>
      <c r="H542" s="19">
        <v>2018</v>
      </c>
    </row>
    <row r="543" spans="1:8" s="3" customFormat="1" ht="15.75" x14ac:dyDescent="0.25">
      <c r="A543" s="8"/>
      <c r="B543" s="11"/>
      <c r="C543" s="10" t="s">
        <v>1359</v>
      </c>
      <c r="D543" s="9" t="s">
        <v>1360</v>
      </c>
      <c r="E543" s="9" t="s">
        <v>1361</v>
      </c>
      <c r="F543" s="8"/>
      <c r="G543" s="9" t="s">
        <v>1991</v>
      </c>
      <c r="H543" s="19">
        <v>2018</v>
      </c>
    </row>
    <row r="544" spans="1:8" s="3" customFormat="1" ht="15.75" x14ac:dyDescent="0.25">
      <c r="A544" s="8"/>
      <c r="B544" s="11"/>
      <c r="C544" s="10" t="s">
        <v>1359</v>
      </c>
      <c r="D544" s="9" t="s">
        <v>1360</v>
      </c>
      <c r="E544" s="9" t="s">
        <v>1361</v>
      </c>
      <c r="F544" s="8"/>
      <c r="G544" s="9" t="s">
        <v>1992</v>
      </c>
      <c r="H544" s="19">
        <v>2018</v>
      </c>
    </row>
    <row r="545" spans="1:8" s="3" customFormat="1" ht="15.75" x14ac:dyDescent="0.25">
      <c r="A545" s="8"/>
      <c r="B545" s="11"/>
      <c r="C545" s="10" t="s">
        <v>1359</v>
      </c>
      <c r="D545" s="9" t="s">
        <v>1360</v>
      </c>
      <c r="E545" s="9" t="s">
        <v>1361</v>
      </c>
      <c r="F545" s="8"/>
      <c r="G545" s="9" t="s">
        <v>1993</v>
      </c>
      <c r="H545" s="19">
        <v>2018</v>
      </c>
    </row>
    <row r="546" spans="1:8" s="3" customFormat="1" ht="15.75" x14ac:dyDescent="0.25">
      <c r="A546" s="8"/>
      <c r="B546" s="11"/>
      <c r="C546" s="10" t="s">
        <v>1359</v>
      </c>
      <c r="D546" s="9" t="s">
        <v>1362</v>
      </c>
      <c r="E546" s="9" t="s">
        <v>1363</v>
      </c>
      <c r="F546" s="8"/>
      <c r="G546" s="9" t="s">
        <v>1994</v>
      </c>
      <c r="H546" s="19">
        <v>2018</v>
      </c>
    </row>
    <row r="547" spans="1:8" s="3" customFormat="1" ht="15.75" x14ac:dyDescent="0.25">
      <c r="A547" s="8"/>
      <c r="B547" s="11"/>
      <c r="C547" s="10" t="s">
        <v>1359</v>
      </c>
      <c r="D547" s="9" t="s">
        <v>1360</v>
      </c>
      <c r="E547" s="9" t="s">
        <v>1364</v>
      </c>
      <c r="F547" s="8"/>
      <c r="G547" s="9" t="s">
        <v>1995</v>
      </c>
      <c r="H547" s="19">
        <v>2018</v>
      </c>
    </row>
    <row r="548" spans="1:8" s="3" customFormat="1" ht="15.75" x14ac:dyDescent="0.25">
      <c r="A548" s="8"/>
      <c r="B548" s="11"/>
      <c r="C548" s="10" t="s">
        <v>1359</v>
      </c>
      <c r="D548" s="9" t="s">
        <v>1360</v>
      </c>
      <c r="E548" s="9" t="s">
        <v>1364</v>
      </c>
      <c r="F548" s="8"/>
      <c r="G548" s="9" t="s">
        <v>1996</v>
      </c>
      <c r="H548" s="19">
        <v>2018</v>
      </c>
    </row>
    <row r="549" spans="1:8" s="3" customFormat="1" ht="15.75" x14ac:dyDescent="0.25">
      <c r="A549" s="8"/>
      <c r="B549" s="11"/>
      <c r="C549" s="10" t="s">
        <v>1359</v>
      </c>
      <c r="D549" s="9" t="s">
        <v>1365</v>
      </c>
      <c r="E549" s="9" t="s">
        <v>1366</v>
      </c>
      <c r="F549" s="8"/>
      <c r="G549" s="9" t="s">
        <v>1997</v>
      </c>
      <c r="H549" s="19">
        <v>2018</v>
      </c>
    </row>
    <row r="550" spans="1:8" s="3" customFormat="1" ht="15.75" x14ac:dyDescent="0.25">
      <c r="A550" s="8"/>
      <c r="B550" s="11"/>
      <c r="C550" s="10" t="s">
        <v>1359</v>
      </c>
      <c r="D550" s="9" t="s">
        <v>1360</v>
      </c>
      <c r="E550" s="9"/>
      <c r="F550" s="8"/>
      <c r="G550" s="9" t="s">
        <v>1998</v>
      </c>
      <c r="H550" s="19">
        <v>2018</v>
      </c>
    </row>
    <row r="551" spans="1:8" s="3" customFormat="1" ht="15.75" x14ac:dyDescent="0.25">
      <c r="A551" s="8"/>
      <c r="B551" s="11"/>
      <c r="C551" s="10" t="s">
        <v>1359</v>
      </c>
      <c r="D551" s="9" t="s">
        <v>862</v>
      </c>
      <c r="E551" s="9"/>
      <c r="F551" s="8"/>
      <c r="G551" s="9" t="s">
        <v>1999</v>
      </c>
      <c r="H551" s="19">
        <v>2018</v>
      </c>
    </row>
    <row r="552" spans="1:8" s="3" customFormat="1" ht="15.75" x14ac:dyDescent="0.25">
      <c r="A552" s="8"/>
      <c r="B552" s="11"/>
      <c r="C552" s="10" t="s">
        <v>1359</v>
      </c>
      <c r="D552" s="9" t="s">
        <v>862</v>
      </c>
      <c r="E552" s="9"/>
      <c r="F552" s="8"/>
      <c r="G552" s="9" t="s">
        <v>2000</v>
      </c>
      <c r="H552" s="19">
        <v>2018</v>
      </c>
    </row>
    <row r="553" spans="1:8" s="3" customFormat="1" ht="15.75" x14ac:dyDescent="0.25">
      <c r="A553" s="8"/>
      <c r="B553" s="11"/>
      <c r="C553" s="10" t="s">
        <v>1359</v>
      </c>
      <c r="D553" s="9" t="s">
        <v>862</v>
      </c>
      <c r="E553" s="9"/>
      <c r="F553" s="8"/>
      <c r="G553" s="9" t="s">
        <v>2001</v>
      </c>
      <c r="H553" s="19">
        <v>2018</v>
      </c>
    </row>
    <row r="554" spans="1:8" s="3" customFormat="1" ht="15.75" x14ac:dyDescent="0.25">
      <c r="A554" s="8"/>
      <c r="B554" s="11"/>
      <c r="C554" s="10" t="s">
        <v>1359</v>
      </c>
      <c r="D554" s="9" t="s">
        <v>862</v>
      </c>
      <c r="E554" s="9"/>
      <c r="F554" s="8"/>
      <c r="G554" s="9" t="s">
        <v>2002</v>
      </c>
      <c r="H554" s="19">
        <v>2018</v>
      </c>
    </row>
    <row r="555" spans="1:8" s="3" customFormat="1" ht="15.75" x14ac:dyDescent="0.25">
      <c r="A555" s="8"/>
      <c r="B555" s="11"/>
      <c r="C555" s="10" t="s">
        <v>1359</v>
      </c>
      <c r="D555" s="9" t="s">
        <v>1360</v>
      </c>
      <c r="E555" s="9" t="s">
        <v>1367</v>
      </c>
      <c r="F555" s="8"/>
      <c r="G555" s="9" t="s">
        <v>2003</v>
      </c>
      <c r="H555" s="19">
        <v>2018</v>
      </c>
    </row>
    <row r="556" spans="1:8" s="3" customFormat="1" ht="15.75" x14ac:dyDescent="0.25">
      <c r="A556" s="8"/>
      <c r="B556" s="11"/>
      <c r="C556" s="10" t="s">
        <v>1359</v>
      </c>
      <c r="D556" s="9" t="s">
        <v>1365</v>
      </c>
      <c r="E556" s="9" t="s">
        <v>1366</v>
      </c>
      <c r="F556" s="8"/>
      <c r="G556" s="9" t="s">
        <v>2004</v>
      </c>
      <c r="H556" s="19">
        <v>2018</v>
      </c>
    </row>
    <row r="557" spans="1:8" s="3" customFormat="1" ht="15.75" x14ac:dyDescent="0.25">
      <c r="A557" s="8"/>
      <c r="B557" s="11"/>
      <c r="C557" s="10" t="s">
        <v>1359</v>
      </c>
      <c r="D557" s="9" t="s">
        <v>862</v>
      </c>
      <c r="E557" s="9"/>
      <c r="F557" s="8"/>
      <c r="G557" s="9" t="s">
        <v>2005</v>
      </c>
      <c r="H557" s="19">
        <v>2018</v>
      </c>
    </row>
    <row r="558" spans="1:8" s="3" customFormat="1" ht="15.75" x14ac:dyDescent="0.25">
      <c r="A558" s="8"/>
      <c r="B558" s="11"/>
      <c r="C558" s="10" t="s">
        <v>1359</v>
      </c>
      <c r="D558" s="9" t="s">
        <v>862</v>
      </c>
      <c r="E558" s="9"/>
      <c r="F558" s="8"/>
      <c r="G558" s="9" t="s">
        <v>2006</v>
      </c>
      <c r="H558" s="19">
        <v>2018</v>
      </c>
    </row>
    <row r="559" spans="1:8" s="3" customFormat="1" ht="15.75" x14ac:dyDescent="0.25">
      <c r="A559" s="8"/>
      <c r="B559" s="11"/>
      <c r="C559" s="10" t="s">
        <v>1359</v>
      </c>
      <c r="D559" s="9" t="s">
        <v>862</v>
      </c>
      <c r="E559" s="9"/>
      <c r="F559" s="8"/>
      <c r="G559" s="9" t="s">
        <v>2007</v>
      </c>
      <c r="H559" s="19">
        <v>2018</v>
      </c>
    </row>
    <row r="560" spans="1:8" s="3" customFormat="1" ht="15.75" x14ac:dyDescent="0.25">
      <c r="A560" s="8"/>
      <c r="B560" s="11"/>
      <c r="C560" s="10" t="s">
        <v>1359</v>
      </c>
      <c r="D560" s="9" t="s">
        <v>862</v>
      </c>
      <c r="E560" s="9"/>
      <c r="F560" s="8"/>
      <c r="G560" s="9" t="s">
        <v>2008</v>
      </c>
      <c r="H560" s="19">
        <v>2018</v>
      </c>
    </row>
    <row r="561" spans="1:8" s="3" customFormat="1" ht="15.75" x14ac:dyDescent="0.25">
      <c r="A561" s="8"/>
      <c r="B561" s="11"/>
      <c r="C561" s="10" t="s">
        <v>1359</v>
      </c>
      <c r="D561" s="9" t="s">
        <v>862</v>
      </c>
      <c r="E561" s="9"/>
      <c r="F561" s="8"/>
      <c r="G561" s="9" t="s">
        <v>2009</v>
      </c>
      <c r="H561" s="19">
        <v>2018</v>
      </c>
    </row>
    <row r="562" spans="1:8" s="3" customFormat="1" ht="15.75" x14ac:dyDescent="0.25">
      <c r="A562" s="8"/>
      <c r="B562" s="11"/>
      <c r="C562" s="10" t="s">
        <v>1359</v>
      </c>
      <c r="D562" s="9" t="s">
        <v>862</v>
      </c>
      <c r="E562" s="9"/>
      <c r="F562" s="8"/>
      <c r="G562" s="9" t="s">
        <v>2010</v>
      </c>
      <c r="H562" s="19">
        <v>2018</v>
      </c>
    </row>
    <row r="563" spans="1:8" s="3" customFormat="1" ht="15.75" x14ac:dyDescent="0.25">
      <c r="A563" s="8"/>
      <c r="B563" s="11"/>
      <c r="C563" s="10" t="s">
        <v>1359</v>
      </c>
      <c r="D563" s="9" t="s">
        <v>1365</v>
      </c>
      <c r="E563" s="9"/>
      <c r="F563" s="8"/>
      <c r="G563" s="9" t="s">
        <v>2011</v>
      </c>
      <c r="H563" s="19">
        <v>2018</v>
      </c>
    </row>
    <row r="564" spans="1:8" s="3" customFormat="1" ht="15.75" x14ac:dyDescent="0.25">
      <c r="A564" s="8"/>
      <c r="B564" s="11"/>
      <c r="C564" s="10" t="s">
        <v>1359</v>
      </c>
      <c r="D564" s="9" t="s">
        <v>1359</v>
      </c>
      <c r="E564" s="9" t="s">
        <v>1359</v>
      </c>
      <c r="F564" s="8"/>
      <c r="G564" s="9" t="s">
        <v>2012</v>
      </c>
      <c r="H564" s="19">
        <v>2018</v>
      </c>
    </row>
    <row r="565" spans="1:8" s="3" customFormat="1" ht="15.75" x14ac:dyDescent="0.25">
      <c r="A565" s="8"/>
      <c r="B565" s="11"/>
      <c r="C565" s="10" t="s">
        <v>1359</v>
      </c>
      <c r="D565" s="9" t="s">
        <v>1368</v>
      </c>
      <c r="E565" s="9" t="s">
        <v>1369</v>
      </c>
      <c r="F565" s="8"/>
      <c r="G565" s="9" t="s">
        <v>2013</v>
      </c>
      <c r="H565" s="19">
        <v>2018</v>
      </c>
    </row>
    <row r="566" spans="1:8" s="3" customFormat="1" ht="15.75" x14ac:dyDescent="0.25">
      <c r="A566" s="8"/>
      <c r="B566" s="11"/>
      <c r="C566" s="10" t="s">
        <v>1359</v>
      </c>
      <c r="D566" s="9" t="s">
        <v>862</v>
      </c>
      <c r="E566" s="9"/>
      <c r="F566" s="8"/>
      <c r="G566" s="9" t="s">
        <v>2014</v>
      </c>
      <c r="H566" s="19">
        <v>2018</v>
      </c>
    </row>
    <row r="567" spans="1:8" s="3" customFormat="1" ht="15.75" x14ac:dyDescent="0.25">
      <c r="A567" s="8"/>
      <c r="B567" s="11"/>
      <c r="C567" s="10" t="s">
        <v>1359</v>
      </c>
      <c r="D567" s="9" t="s">
        <v>1370</v>
      </c>
      <c r="E567" s="9" t="s">
        <v>1371</v>
      </c>
      <c r="F567" s="8"/>
      <c r="G567" s="9" t="s">
        <v>2015</v>
      </c>
      <c r="H567" s="19">
        <v>2018</v>
      </c>
    </row>
    <row r="568" spans="1:8" s="3" customFormat="1" ht="15.75" x14ac:dyDescent="0.25">
      <c r="A568" s="8"/>
      <c r="B568" s="11"/>
      <c r="C568" s="10" t="s">
        <v>1359</v>
      </c>
      <c r="D568" s="9" t="s">
        <v>1372</v>
      </c>
      <c r="E568" s="9" t="s">
        <v>1373</v>
      </c>
      <c r="F568" s="8"/>
      <c r="G568" s="9" t="s">
        <v>2016</v>
      </c>
      <c r="H568" s="19">
        <v>2018</v>
      </c>
    </row>
    <row r="569" spans="1:8" s="3" customFormat="1" ht="15.75" x14ac:dyDescent="0.25">
      <c r="A569" s="8"/>
      <c r="B569" s="11"/>
      <c r="C569" s="10" t="s">
        <v>1359</v>
      </c>
      <c r="D569" s="9" t="s">
        <v>1372</v>
      </c>
      <c r="E569" s="9" t="s">
        <v>1374</v>
      </c>
      <c r="F569" s="8"/>
      <c r="G569" s="9" t="s">
        <v>1901</v>
      </c>
      <c r="H569" s="19">
        <v>2018</v>
      </c>
    </row>
    <row r="570" spans="1:8" s="3" customFormat="1" ht="15.75" x14ac:dyDescent="0.25">
      <c r="A570" s="8"/>
      <c r="B570" s="11"/>
      <c r="C570" s="10" t="s">
        <v>1359</v>
      </c>
      <c r="D570" s="9" t="s">
        <v>1372</v>
      </c>
      <c r="E570" s="9" t="s">
        <v>1374</v>
      </c>
      <c r="F570" s="8"/>
      <c r="G570" s="9" t="s">
        <v>2017</v>
      </c>
      <c r="H570" s="19">
        <v>2018</v>
      </c>
    </row>
    <row r="571" spans="1:8" s="3" customFormat="1" ht="15.75" x14ac:dyDescent="0.25">
      <c r="A571" s="8"/>
      <c r="B571" s="11"/>
      <c r="C571" s="10" t="s">
        <v>1359</v>
      </c>
      <c r="D571" s="9" t="s">
        <v>1372</v>
      </c>
      <c r="E571" s="9" t="s">
        <v>1374</v>
      </c>
      <c r="F571" s="8"/>
      <c r="G571" s="9" t="s">
        <v>2018</v>
      </c>
      <c r="H571" s="19">
        <v>2018</v>
      </c>
    </row>
    <row r="572" spans="1:8" s="3" customFormat="1" ht="15.75" x14ac:dyDescent="0.25">
      <c r="A572" s="8"/>
      <c r="B572" s="11"/>
      <c r="C572" s="10" t="s">
        <v>1359</v>
      </c>
      <c r="D572" s="9" t="s">
        <v>1372</v>
      </c>
      <c r="E572" s="9" t="s">
        <v>1374</v>
      </c>
      <c r="F572" s="8"/>
      <c r="G572" s="9" t="s">
        <v>2019</v>
      </c>
      <c r="H572" s="19">
        <v>2018</v>
      </c>
    </row>
    <row r="573" spans="1:8" s="3" customFormat="1" ht="15.75" x14ac:dyDescent="0.25">
      <c r="A573" s="8"/>
      <c r="B573" s="11"/>
      <c r="C573" s="10" t="s">
        <v>1359</v>
      </c>
      <c r="D573" s="9" t="s">
        <v>1372</v>
      </c>
      <c r="E573" s="9" t="s">
        <v>1374</v>
      </c>
      <c r="F573" s="8"/>
      <c r="G573" s="9" t="s">
        <v>2020</v>
      </c>
      <c r="H573" s="19">
        <v>2018</v>
      </c>
    </row>
    <row r="574" spans="1:8" s="3" customFormat="1" ht="15.75" x14ac:dyDescent="0.25">
      <c r="A574" s="8"/>
      <c r="B574" s="11"/>
      <c r="C574" s="10" t="s">
        <v>1359</v>
      </c>
      <c r="D574" s="9" t="s">
        <v>1372</v>
      </c>
      <c r="E574" s="9" t="s">
        <v>1374</v>
      </c>
      <c r="F574" s="8"/>
      <c r="G574" s="9" t="s">
        <v>2021</v>
      </c>
      <c r="H574" s="19">
        <v>2018</v>
      </c>
    </row>
    <row r="575" spans="1:8" s="3" customFormat="1" ht="15.75" x14ac:dyDescent="0.25">
      <c r="A575" s="8"/>
      <c r="B575" s="11"/>
      <c r="C575" s="10" t="s">
        <v>1359</v>
      </c>
      <c r="D575" s="9" t="s">
        <v>1372</v>
      </c>
      <c r="E575" s="9" t="s">
        <v>1375</v>
      </c>
      <c r="F575" s="8"/>
      <c r="G575" s="9" t="s">
        <v>2022</v>
      </c>
      <c r="H575" s="19">
        <v>2018</v>
      </c>
    </row>
    <row r="576" spans="1:8" s="3" customFormat="1" ht="15.75" x14ac:dyDescent="0.25">
      <c r="A576" s="8"/>
      <c r="B576" s="11"/>
      <c r="C576" s="10" t="s">
        <v>1359</v>
      </c>
      <c r="D576" s="9" t="s">
        <v>1372</v>
      </c>
      <c r="E576" s="9" t="s">
        <v>1375</v>
      </c>
      <c r="F576" s="8"/>
      <c r="G576" s="9" t="s">
        <v>2023</v>
      </c>
      <c r="H576" s="19">
        <v>2018</v>
      </c>
    </row>
    <row r="577" spans="1:8" s="3" customFormat="1" ht="15.75" x14ac:dyDescent="0.25">
      <c r="A577" s="8"/>
      <c r="B577" s="11"/>
      <c r="C577" s="10" t="s">
        <v>1359</v>
      </c>
      <c r="D577" s="9" t="s">
        <v>1372</v>
      </c>
      <c r="E577" s="9" t="s">
        <v>1374</v>
      </c>
      <c r="F577" s="8"/>
      <c r="G577" s="9" t="s">
        <v>2024</v>
      </c>
      <c r="H577" s="19">
        <v>2018</v>
      </c>
    </row>
    <row r="578" spans="1:8" s="3" customFormat="1" ht="15.75" x14ac:dyDescent="0.25">
      <c r="A578" s="8"/>
      <c r="B578" s="11"/>
      <c r="C578" s="10" t="s">
        <v>1359</v>
      </c>
      <c r="D578" s="9" t="s">
        <v>1370</v>
      </c>
      <c r="E578" s="9" t="s">
        <v>1371</v>
      </c>
      <c r="F578" s="8"/>
      <c r="G578" s="9" t="s">
        <v>2025</v>
      </c>
      <c r="H578" s="19">
        <v>2018</v>
      </c>
    </row>
    <row r="579" spans="1:8" s="3" customFormat="1" ht="15.75" x14ac:dyDescent="0.25">
      <c r="A579" s="8"/>
      <c r="B579" s="11"/>
      <c r="C579" s="10" t="s">
        <v>1359</v>
      </c>
      <c r="D579" s="9" t="s">
        <v>1370</v>
      </c>
      <c r="E579" s="9" t="s">
        <v>1371</v>
      </c>
      <c r="F579" s="8"/>
      <c r="G579" s="9" t="s">
        <v>2025</v>
      </c>
      <c r="H579" s="19">
        <v>2018</v>
      </c>
    </row>
    <row r="580" spans="1:8" s="3" customFormat="1" ht="15.75" x14ac:dyDescent="0.25">
      <c r="A580" s="8"/>
      <c r="B580" s="11"/>
      <c r="C580" s="10" t="s">
        <v>1359</v>
      </c>
      <c r="D580" s="9" t="s">
        <v>1368</v>
      </c>
      <c r="E580" s="9" t="s">
        <v>1376</v>
      </c>
      <c r="F580" s="8"/>
      <c r="G580" s="9" t="s">
        <v>2026</v>
      </c>
      <c r="H580" s="19">
        <v>2018</v>
      </c>
    </row>
    <row r="581" spans="1:8" s="3" customFormat="1" ht="15.75" x14ac:dyDescent="0.25">
      <c r="A581" s="8"/>
      <c r="B581" s="11"/>
      <c r="C581" s="10" t="s">
        <v>1359</v>
      </c>
      <c r="D581" s="9" t="s">
        <v>1368</v>
      </c>
      <c r="E581" s="9" t="s">
        <v>1376</v>
      </c>
      <c r="F581" s="8"/>
      <c r="G581" s="9" t="s">
        <v>2027</v>
      </c>
      <c r="H581" s="19">
        <v>2018</v>
      </c>
    </row>
    <row r="582" spans="1:8" s="3" customFormat="1" ht="15.75" x14ac:dyDescent="0.25">
      <c r="A582" s="8"/>
      <c r="B582" s="11"/>
      <c r="C582" s="10" t="s">
        <v>1359</v>
      </c>
      <c r="D582" s="9" t="s">
        <v>1368</v>
      </c>
      <c r="E582" s="9" t="s">
        <v>1369</v>
      </c>
      <c r="F582" s="8"/>
      <c r="G582" s="9" t="s">
        <v>2028</v>
      </c>
      <c r="H582" s="19">
        <v>2018</v>
      </c>
    </row>
    <row r="583" spans="1:8" s="3" customFormat="1" ht="15.75" x14ac:dyDescent="0.25">
      <c r="A583" s="8"/>
      <c r="B583" s="11"/>
      <c r="C583" s="10" t="s">
        <v>1359</v>
      </c>
      <c r="D583" s="9" t="s">
        <v>1377</v>
      </c>
      <c r="E583" s="9" t="s">
        <v>1378</v>
      </c>
      <c r="F583" s="8"/>
      <c r="G583" s="9" t="s">
        <v>2029</v>
      </c>
      <c r="H583" s="19">
        <v>2018</v>
      </c>
    </row>
    <row r="584" spans="1:8" s="3" customFormat="1" ht="15.75" x14ac:dyDescent="0.25">
      <c r="A584" s="8"/>
      <c r="B584" s="11"/>
      <c r="C584" s="10" t="s">
        <v>1359</v>
      </c>
      <c r="D584" s="9" t="s">
        <v>1377</v>
      </c>
      <c r="E584" s="9" t="s">
        <v>1379</v>
      </c>
      <c r="F584" s="8"/>
      <c r="G584" s="9" t="s">
        <v>2030</v>
      </c>
      <c r="H584" s="19">
        <v>2018</v>
      </c>
    </row>
    <row r="585" spans="1:8" s="3" customFormat="1" ht="15.75" x14ac:dyDescent="0.25">
      <c r="A585" s="8"/>
      <c r="B585" s="11"/>
      <c r="C585" s="10" t="s">
        <v>1359</v>
      </c>
      <c r="D585" s="9" t="s">
        <v>1362</v>
      </c>
      <c r="E585" s="9" t="s">
        <v>1380</v>
      </c>
      <c r="F585" s="8"/>
      <c r="G585" s="9" t="s">
        <v>2031</v>
      </c>
      <c r="H585" s="19">
        <v>2018</v>
      </c>
    </row>
    <row r="586" spans="1:8" s="3" customFormat="1" ht="15.75" x14ac:dyDescent="0.25">
      <c r="A586" s="8"/>
      <c r="B586" s="11"/>
      <c r="C586" s="10" t="s">
        <v>1359</v>
      </c>
      <c r="D586" s="9" t="s">
        <v>1362</v>
      </c>
      <c r="E586" s="9" t="s">
        <v>1380</v>
      </c>
      <c r="F586" s="8"/>
      <c r="G586" s="9" t="s">
        <v>2032</v>
      </c>
      <c r="H586" s="19">
        <v>2018</v>
      </c>
    </row>
    <row r="587" spans="1:8" ht="15.75" x14ac:dyDescent="0.25">
      <c r="A587" s="8"/>
      <c r="B587" s="11"/>
      <c r="C587" s="10" t="s">
        <v>1359</v>
      </c>
      <c r="D587" s="9" t="s">
        <v>1368</v>
      </c>
      <c r="E587" s="9" t="s">
        <v>1369</v>
      </c>
      <c r="F587" s="8"/>
      <c r="G587" s="9" t="s">
        <v>2033</v>
      </c>
      <c r="H587" s="19">
        <v>2018</v>
      </c>
    </row>
    <row r="588" spans="1:8" ht="15.75" x14ac:dyDescent="0.25">
      <c r="A588" s="8"/>
      <c r="B588" s="11"/>
      <c r="C588" s="10" t="s">
        <v>1359</v>
      </c>
      <c r="D588" s="9" t="s">
        <v>1368</v>
      </c>
      <c r="E588" s="9" t="s">
        <v>1369</v>
      </c>
      <c r="F588" s="8"/>
      <c r="G588" s="9" t="s">
        <v>2034</v>
      </c>
      <c r="H588" s="19">
        <v>2018</v>
      </c>
    </row>
    <row r="589" spans="1:8" ht="15.75" x14ac:dyDescent="0.25">
      <c r="A589" s="8"/>
      <c r="B589" s="11"/>
      <c r="C589" s="10" t="s">
        <v>1359</v>
      </c>
      <c r="D589" s="9" t="s">
        <v>1368</v>
      </c>
      <c r="E589" s="9" t="s">
        <v>1369</v>
      </c>
      <c r="F589" s="8"/>
      <c r="G589" s="9" t="s">
        <v>2035</v>
      </c>
      <c r="H589" s="19">
        <v>2018</v>
      </c>
    </row>
    <row r="590" spans="1:8" ht="15.75" x14ac:dyDescent="0.25">
      <c r="A590" s="8"/>
      <c r="B590" s="11"/>
      <c r="C590" s="10" t="s">
        <v>1359</v>
      </c>
      <c r="D590" s="9" t="s">
        <v>1368</v>
      </c>
      <c r="E590" s="9" t="s">
        <v>1381</v>
      </c>
      <c r="F590" s="8"/>
      <c r="G590" s="9" t="s">
        <v>2036</v>
      </c>
      <c r="H590" s="19">
        <v>2018</v>
      </c>
    </row>
    <row r="591" spans="1:8" ht="15.75" x14ac:dyDescent="0.25">
      <c r="A591" s="8"/>
      <c r="B591" s="11"/>
      <c r="C591" s="10" t="s">
        <v>1359</v>
      </c>
      <c r="D591" s="9" t="s">
        <v>1368</v>
      </c>
      <c r="E591" s="9" t="s">
        <v>1381</v>
      </c>
      <c r="F591" s="8"/>
      <c r="G591" s="9" t="s">
        <v>2037</v>
      </c>
      <c r="H591" s="19">
        <v>2018</v>
      </c>
    </row>
    <row r="592" spans="1:8" ht="15.75" x14ac:dyDescent="0.25">
      <c r="A592" s="8"/>
      <c r="B592" s="11"/>
      <c r="C592" s="10" t="s">
        <v>1359</v>
      </c>
      <c r="D592" s="9" t="s">
        <v>1368</v>
      </c>
      <c r="E592" s="9" t="s">
        <v>1381</v>
      </c>
      <c r="F592" s="8"/>
      <c r="G592" s="9" t="s">
        <v>2038</v>
      </c>
      <c r="H592" s="19">
        <v>2018</v>
      </c>
    </row>
    <row r="593" spans="1:8" ht="15.75" x14ac:dyDescent="0.25">
      <c r="A593" s="8"/>
      <c r="B593" s="11"/>
      <c r="C593" s="10" t="s">
        <v>1359</v>
      </c>
      <c r="D593" s="9" t="s">
        <v>1377</v>
      </c>
      <c r="E593" s="9" t="s">
        <v>1379</v>
      </c>
      <c r="F593" s="8"/>
      <c r="G593" s="9" t="s">
        <v>2039</v>
      </c>
      <c r="H593" s="19">
        <v>2018</v>
      </c>
    </row>
    <row r="594" spans="1:8" ht="15.75" x14ac:dyDescent="0.25">
      <c r="A594" s="8"/>
      <c r="B594" s="11"/>
      <c r="C594" s="10" t="s">
        <v>1359</v>
      </c>
      <c r="D594" s="9" t="s">
        <v>1362</v>
      </c>
      <c r="E594" s="9" t="s">
        <v>1363</v>
      </c>
      <c r="F594" s="8"/>
      <c r="G594" s="9" t="s">
        <v>2040</v>
      </c>
      <c r="H594" s="19">
        <v>2018</v>
      </c>
    </row>
    <row r="595" spans="1:8" ht="15.75" x14ac:dyDescent="0.25">
      <c r="A595" s="8"/>
      <c r="B595" s="11"/>
      <c r="C595" s="10" t="s">
        <v>1359</v>
      </c>
      <c r="D595" s="9" t="s">
        <v>1362</v>
      </c>
      <c r="E595" s="9" t="s">
        <v>1363</v>
      </c>
      <c r="F595" s="8"/>
      <c r="G595" s="9" t="s">
        <v>2041</v>
      </c>
      <c r="H595" s="19">
        <v>2018</v>
      </c>
    </row>
    <row r="596" spans="1:8" ht="15.75" x14ac:dyDescent="0.25">
      <c r="A596" s="8"/>
      <c r="B596" s="11"/>
      <c r="C596" s="10" t="s">
        <v>1359</v>
      </c>
      <c r="D596" s="9" t="s">
        <v>1362</v>
      </c>
      <c r="E596" s="9" t="s">
        <v>1363</v>
      </c>
      <c r="F596" s="8"/>
      <c r="G596" s="9" t="s">
        <v>655</v>
      </c>
      <c r="H596" s="19">
        <v>2018</v>
      </c>
    </row>
    <row r="597" spans="1:8" ht="15.75" x14ac:dyDescent="0.25">
      <c r="A597" s="8"/>
      <c r="B597" s="11"/>
      <c r="C597" s="10" t="s">
        <v>1359</v>
      </c>
      <c r="D597" s="9" t="s">
        <v>1359</v>
      </c>
      <c r="E597" s="9" t="s">
        <v>1382</v>
      </c>
      <c r="F597" s="8"/>
      <c r="G597" s="9" t="s">
        <v>2042</v>
      </c>
      <c r="H597" s="19">
        <v>2018</v>
      </c>
    </row>
    <row r="598" spans="1:8" ht="15.75" x14ac:dyDescent="0.25">
      <c r="A598" s="8"/>
      <c r="B598" s="11"/>
      <c r="C598" s="10" t="s">
        <v>1359</v>
      </c>
      <c r="D598" s="9" t="s">
        <v>1359</v>
      </c>
      <c r="E598" s="9" t="s">
        <v>1382</v>
      </c>
      <c r="F598" s="8"/>
      <c r="G598" s="9" t="s">
        <v>2043</v>
      </c>
      <c r="H598" s="19">
        <v>2018</v>
      </c>
    </row>
    <row r="599" spans="1:8" ht="15.75" x14ac:dyDescent="0.25">
      <c r="A599" s="8"/>
      <c r="B599" s="11"/>
      <c r="C599" s="10" t="s">
        <v>1359</v>
      </c>
      <c r="D599" s="9" t="s">
        <v>1359</v>
      </c>
      <c r="E599" s="9" t="s">
        <v>1382</v>
      </c>
      <c r="F599" s="8"/>
      <c r="G599" s="9" t="s">
        <v>2044</v>
      </c>
      <c r="H599" s="19">
        <v>2018</v>
      </c>
    </row>
    <row r="600" spans="1:8" ht="15.75" x14ac:dyDescent="0.25">
      <c r="A600" s="8"/>
      <c r="B600" s="11"/>
      <c r="C600" s="10" t="s">
        <v>1359</v>
      </c>
      <c r="D600" s="9" t="s">
        <v>1359</v>
      </c>
      <c r="E600" s="9" t="s">
        <v>1382</v>
      </c>
      <c r="F600" s="8"/>
      <c r="G600" s="9" t="s">
        <v>2045</v>
      </c>
      <c r="H600" s="19">
        <v>2018</v>
      </c>
    </row>
    <row r="601" spans="1:8" ht="15.75" x14ac:dyDescent="0.25">
      <c r="A601" s="8"/>
      <c r="B601" s="11"/>
      <c r="C601" s="10" t="s">
        <v>1359</v>
      </c>
      <c r="D601" s="9" t="s">
        <v>1359</v>
      </c>
      <c r="E601" s="9" t="s">
        <v>1382</v>
      </c>
      <c r="F601" s="8"/>
      <c r="G601" s="9" t="s">
        <v>2046</v>
      </c>
      <c r="H601" s="19">
        <v>2018</v>
      </c>
    </row>
    <row r="602" spans="1:8" ht="15.75" x14ac:dyDescent="0.25">
      <c r="A602" s="8"/>
      <c r="B602" s="11"/>
      <c r="C602" s="10" t="s">
        <v>1359</v>
      </c>
      <c r="D602" s="9" t="s">
        <v>1368</v>
      </c>
      <c r="E602" s="9" t="s">
        <v>1376</v>
      </c>
      <c r="F602" s="8"/>
      <c r="G602" s="9" t="s">
        <v>2047</v>
      </c>
      <c r="H602" s="19">
        <v>2018</v>
      </c>
    </row>
    <row r="603" spans="1:8" ht="15.75" x14ac:dyDescent="0.25">
      <c r="A603" s="8"/>
      <c r="B603" s="11"/>
      <c r="C603" s="10" t="s">
        <v>1359</v>
      </c>
      <c r="D603" s="9" t="s">
        <v>1377</v>
      </c>
      <c r="E603" s="9" t="s">
        <v>1383</v>
      </c>
      <c r="F603" s="8"/>
      <c r="G603" s="9" t="s">
        <v>2048</v>
      </c>
      <c r="H603" s="19">
        <v>2018</v>
      </c>
    </row>
    <row r="604" spans="1:8" ht="15.75" x14ac:dyDescent="0.25">
      <c r="A604" s="8"/>
      <c r="B604" s="11"/>
      <c r="C604" s="10" t="s">
        <v>1359</v>
      </c>
      <c r="D604" s="9" t="s">
        <v>1377</v>
      </c>
      <c r="E604" s="9" t="s">
        <v>1383</v>
      </c>
      <c r="F604" s="8"/>
      <c r="G604" s="9" t="s">
        <v>2049</v>
      </c>
      <c r="H604" s="19">
        <v>2018</v>
      </c>
    </row>
    <row r="605" spans="1:8" ht="15.75" x14ac:dyDescent="0.25">
      <c r="A605" s="8"/>
      <c r="B605" s="11"/>
      <c r="C605" s="10" t="s">
        <v>1359</v>
      </c>
      <c r="D605" s="9" t="s">
        <v>1362</v>
      </c>
      <c r="E605" s="9" t="s">
        <v>1363</v>
      </c>
      <c r="F605" s="8"/>
      <c r="G605" s="9" t="s">
        <v>2050</v>
      </c>
      <c r="H605" s="19">
        <v>2018</v>
      </c>
    </row>
    <row r="606" spans="1:8" ht="15.75" x14ac:dyDescent="0.25">
      <c r="A606" s="8"/>
      <c r="B606" s="11"/>
      <c r="C606" s="10" t="s">
        <v>1359</v>
      </c>
      <c r="D606" s="9" t="s">
        <v>1359</v>
      </c>
      <c r="E606" s="9" t="s">
        <v>1359</v>
      </c>
      <c r="F606" s="8"/>
      <c r="G606" s="9" t="s">
        <v>2051</v>
      </c>
      <c r="H606" s="19">
        <v>2018</v>
      </c>
    </row>
    <row r="607" spans="1:8" ht="15.75" x14ac:dyDescent="0.25">
      <c r="A607" s="8"/>
      <c r="B607" s="11"/>
      <c r="C607" s="10" t="s">
        <v>1359</v>
      </c>
      <c r="D607" s="9" t="s">
        <v>1359</v>
      </c>
      <c r="E607" s="9" t="s">
        <v>1384</v>
      </c>
      <c r="F607" s="8"/>
      <c r="G607" s="9" t="s">
        <v>2052</v>
      </c>
      <c r="H607" s="19">
        <v>2018</v>
      </c>
    </row>
    <row r="608" spans="1:8" ht="15.75" x14ac:dyDescent="0.25">
      <c r="A608" s="8"/>
      <c r="B608" s="11"/>
      <c r="C608" s="10" t="s">
        <v>1359</v>
      </c>
      <c r="D608" s="9" t="s">
        <v>1359</v>
      </c>
      <c r="E608" s="9" t="s">
        <v>1384</v>
      </c>
      <c r="F608" s="8"/>
      <c r="G608" s="9" t="s">
        <v>2053</v>
      </c>
      <c r="H608" s="19">
        <v>2018</v>
      </c>
    </row>
    <row r="609" spans="1:8" ht="15.75" x14ac:dyDescent="0.25">
      <c r="A609" s="8"/>
      <c r="B609" s="11"/>
      <c r="C609" s="10" t="s">
        <v>1359</v>
      </c>
      <c r="D609" s="9" t="s">
        <v>1359</v>
      </c>
      <c r="E609" s="9" t="s">
        <v>1384</v>
      </c>
      <c r="F609" s="8"/>
      <c r="G609" s="9" t="s">
        <v>2054</v>
      </c>
      <c r="H609" s="19">
        <v>2018</v>
      </c>
    </row>
    <row r="610" spans="1:8" ht="15.75" x14ac:dyDescent="0.25">
      <c r="A610" s="8"/>
      <c r="B610" s="11"/>
      <c r="C610" s="10" t="s">
        <v>1359</v>
      </c>
      <c r="D610" s="9" t="s">
        <v>1359</v>
      </c>
      <c r="E610" s="9" t="s">
        <v>1384</v>
      </c>
      <c r="F610" s="8"/>
      <c r="G610" s="9" t="s">
        <v>2055</v>
      </c>
      <c r="H610" s="19">
        <v>2018</v>
      </c>
    </row>
    <row r="611" spans="1:8" ht="15.75" x14ac:dyDescent="0.25">
      <c r="A611" s="8"/>
      <c r="B611" s="11"/>
      <c r="C611" s="10" t="s">
        <v>1359</v>
      </c>
      <c r="D611" s="9" t="s">
        <v>1359</v>
      </c>
      <c r="E611" s="9" t="s">
        <v>1384</v>
      </c>
      <c r="F611" s="8"/>
      <c r="G611" s="9" t="s">
        <v>2056</v>
      </c>
      <c r="H611" s="19">
        <v>2018</v>
      </c>
    </row>
    <row r="612" spans="1:8" ht="15.75" x14ac:dyDescent="0.25">
      <c r="A612" s="8"/>
      <c r="B612" s="11"/>
      <c r="C612" s="10" t="s">
        <v>1359</v>
      </c>
      <c r="D612" s="9" t="s">
        <v>1385</v>
      </c>
      <c r="E612" s="9" t="s">
        <v>1386</v>
      </c>
      <c r="F612" s="8"/>
      <c r="G612" s="9" t="s">
        <v>2057</v>
      </c>
      <c r="H612" s="19">
        <v>2018</v>
      </c>
    </row>
    <row r="613" spans="1:8" ht="15.75" x14ac:dyDescent="0.25">
      <c r="A613" s="8"/>
      <c r="B613" s="11"/>
      <c r="C613" s="10" t="s">
        <v>1359</v>
      </c>
      <c r="D613" s="9" t="s">
        <v>1385</v>
      </c>
      <c r="E613" s="9" t="s">
        <v>1387</v>
      </c>
      <c r="F613" s="8"/>
      <c r="G613" s="9" t="s">
        <v>2058</v>
      </c>
      <c r="H613" s="19">
        <v>2018</v>
      </c>
    </row>
    <row r="614" spans="1:8" ht="15.75" x14ac:dyDescent="0.25">
      <c r="A614" s="8"/>
      <c r="B614" s="11"/>
      <c r="C614" s="10" t="s">
        <v>1359</v>
      </c>
      <c r="D614" s="9" t="s">
        <v>1385</v>
      </c>
      <c r="E614" s="9" t="s">
        <v>1387</v>
      </c>
      <c r="F614" s="8"/>
      <c r="G614" s="9" t="s">
        <v>2059</v>
      </c>
      <c r="H614" s="19">
        <v>2018</v>
      </c>
    </row>
    <row r="615" spans="1:8" ht="15.75" x14ac:dyDescent="0.25">
      <c r="A615" s="8"/>
      <c r="B615" s="11"/>
      <c r="C615" s="10" t="s">
        <v>1359</v>
      </c>
      <c r="D615" s="9" t="s">
        <v>1360</v>
      </c>
      <c r="E615" s="9" t="s">
        <v>1361</v>
      </c>
      <c r="F615" s="8"/>
      <c r="G615" s="9" t="s">
        <v>2060</v>
      </c>
      <c r="H615" s="19">
        <v>2018</v>
      </c>
    </row>
    <row r="616" spans="1:8" ht="15.75" x14ac:dyDescent="0.25">
      <c r="A616" s="8"/>
      <c r="B616" s="11"/>
      <c r="C616" s="10" t="s">
        <v>1359</v>
      </c>
      <c r="D616" s="9" t="s">
        <v>1360</v>
      </c>
      <c r="E616" s="9" t="s">
        <v>1361</v>
      </c>
      <c r="F616" s="8"/>
      <c r="G616" s="9" t="s">
        <v>2061</v>
      </c>
      <c r="H616" s="19">
        <v>2018</v>
      </c>
    </row>
    <row r="617" spans="1:8" ht="15.75" x14ac:dyDescent="0.25">
      <c r="A617" s="8"/>
      <c r="B617" s="11"/>
      <c r="C617" s="10" t="s">
        <v>1359</v>
      </c>
      <c r="D617" s="9" t="s">
        <v>1360</v>
      </c>
      <c r="E617" s="9" t="s">
        <v>1361</v>
      </c>
      <c r="F617" s="8"/>
      <c r="G617" s="9" t="s">
        <v>2062</v>
      </c>
      <c r="H617" s="19">
        <v>2018</v>
      </c>
    </row>
    <row r="618" spans="1:8" ht="15.75" x14ac:dyDescent="0.25">
      <c r="A618" s="8"/>
      <c r="B618" s="11"/>
      <c r="C618" s="10" t="s">
        <v>1359</v>
      </c>
      <c r="D618" s="9" t="s">
        <v>1359</v>
      </c>
      <c r="E618" s="9" t="s">
        <v>1388</v>
      </c>
      <c r="F618" s="8"/>
      <c r="G618" s="9" t="s">
        <v>2063</v>
      </c>
      <c r="H618" s="19">
        <v>2018</v>
      </c>
    </row>
    <row r="619" spans="1:8" ht="15.75" x14ac:dyDescent="0.25">
      <c r="A619" s="8"/>
      <c r="B619" s="11"/>
      <c r="C619" s="10" t="s">
        <v>1359</v>
      </c>
      <c r="D619" s="9" t="s">
        <v>1385</v>
      </c>
      <c r="E619" s="9" t="s">
        <v>1387</v>
      </c>
      <c r="F619" s="8"/>
      <c r="G619" s="9" t="s">
        <v>2064</v>
      </c>
      <c r="H619" s="19">
        <v>2018</v>
      </c>
    </row>
    <row r="620" spans="1:8" ht="15.75" x14ac:dyDescent="0.25">
      <c r="A620" s="8"/>
      <c r="B620" s="11"/>
      <c r="C620" s="10" t="s">
        <v>1359</v>
      </c>
      <c r="D620" s="9" t="s">
        <v>862</v>
      </c>
      <c r="E620" s="9" t="s">
        <v>1272</v>
      </c>
      <c r="F620" s="8"/>
      <c r="G620" s="9" t="s">
        <v>2065</v>
      </c>
      <c r="H620" s="19">
        <v>2018</v>
      </c>
    </row>
    <row r="621" spans="1:8" ht="15.75" x14ac:dyDescent="0.25">
      <c r="A621" s="8"/>
      <c r="B621" s="11"/>
      <c r="C621" s="10" t="s">
        <v>1359</v>
      </c>
      <c r="D621" s="9" t="s">
        <v>862</v>
      </c>
      <c r="E621" s="9" t="s">
        <v>1389</v>
      </c>
      <c r="F621" s="8"/>
      <c r="G621" s="9" t="s">
        <v>2066</v>
      </c>
      <c r="H621" s="19">
        <v>2018</v>
      </c>
    </row>
    <row r="622" spans="1:8" ht="15.75" x14ac:dyDescent="0.25">
      <c r="A622" s="8"/>
      <c r="B622" s="11"/>
      <c r="C622" s="10" t="s">
        <v>1359</v>
      </c>
      <c r="D622" s="9" t="s">
        <v>862</v>
      </c>
      <c r="E622" s="9" t="s">
        <v>1389</v>
      </c>
      <c r="F622" s="8"/>
      <c r="G622" s="9" t="s">
        <v>2067</v>
      </c>
      <c r="H622" s="19">
        <v>2018</v>
      </c>
    </row>
    <row r="623" spans="1:8" ht="15.75" x14ac:dyDescent="0.25">
      <c r="A623" s="8"/>
      <c r="B623" s="11"/>
      <c r="C623" s="10" t="s">
        <v>1359</v>
      </c>
      <c r="D623" s="9" t="s">
        <v>862</v>
      </c>
      <c r="E623" s="9" t="s">
        <v>1389</v>
      </c>
      <c r="F623" s="8"/>
      <c r="G623" s="9" t="s">
        <v>2068</v>
      </c>
      <c r="H623" s="19">
        <v>2018</v>
      </c>
    </row>
    <row r="624" spans="1:8" ht="15.75" x14ac:dyDescent="0.25">
      <c r="A624" s="8"/>
      <c r="B624" s="11"/>
      <c r="C624" s="10" t="s">
        <v>1359</v>
      </c>
      <c r="D624" s="9" t="s">
        <v>862</v>
      </c>
      <c r="E624" s="9" t="s">
        <v>1389</v>
      </c>
      <c r="F624" s="8"/>
      <c r="G624" s="9" t="s">
        <v>2069</v>
      </c>
      <c r="H624" s="19">
        <v>2018</v>
      </c>
    </row>
    <row r="625" spans="1:8" ht="15.75" x14ac:dyDescent="0.25">
      <c r="A625" s="8"/>
      <c r="B625" s="11"/>
      <c r="C625" s="10" t="s">
        <v>1359</v>
      </c>
      <c r="D625" s="9" t="s">
        <v>1360</v>
      </c>
      <c r="E625" s="9" t="s">
        <v>1361</v>
      </c>
      <c r="F625" s="8"/>
      <c r="G625" s="9" t="s">
        <v>2070</v>
      </c>
      <c r="H625" s="19">
        <v>2018</v>
      </c>
    </row>
    <row r="626" spans="1:8" ht="15.75" x14ac:dyDescent="0.25">
      <c r="A626" s="8"/>
      <c r="B626" s="11"/>
      <c r="C626" s="10" t="s">
        <v>1359</v>
      </c>
      <c r="D626" s="9" t="s">
        <v>1360</v>
      </c>
      <c r="E626" s="9" t="s">
        <v>1361</v>
      </c>
      <c r="F626" s="8"/>
      <c r="G626" s="9" t="s">
        <v>2071</v>
      </c>
      <c r="H626" s="19">
        <v>2018</v>
      </c>
    </row>
    <row r="627" spans="1:8" ht="15.75" x14ac:dyDescent="0.25">
      <c r="A627" s="8"/>
      <c r="B627" s="11"/>
      <c r="C627" s="10" t="s">
        <v>1359</v>
      </c>
      <c r="D627" s="9" t="s">
        <v>1360</v>
      </c>
      <c r="E627" s="9" t="s">
        <v>1361</v>
      </c>
      <c r="F627" s="8"/>
      <c r="G627" s="9" t="s">
        <v>2072</v>
      </c>
      <c r="H627" s="19">
        <v>2018</v>
      </c>
    </row>
    <row r="628" spans="1:8" ht="15.75" x14ac:dyDescent="0.25">
      <c r="A628" s="8"/>
      <c r="B628" s="11"/>
      <c r="C628" s="10" t="s">
        <v>1359</v>
      </c>
      <c r="D628" s="9" t="s">
        <v>1360</v>
      </c>
      <c r="E628" s="9" t="s">
        <v>1361</v>
      </c>
      <c r="F628" s="8"/>
      <c r="G628" s="9" t="s">
        <v>2073</v>
      </c>
      <c r="H628" s="19">
        <v>2018</v>
      </c>
    </row>
    <row r="629" spans="1:8" ht="15.75" x14ac:dyDescent="0.25">
      <c r="A629" s="8"/>
      <c r="B629" s="11"/>
      <c r="C629" s="10" t="s">
        <v>1359</v>
      </c>
      <c r="D629" s="9" t="s">
        <v>1360</v>
      </c>
      <c r="E629" s="9" t="s">
        <v>1361</v>
      </c>
      <c r="F629" s="8"/>
      <c r="G629" s="9" t="s">
        <v>2074</v>
      </c>
      <c r="H629" s="19">
        <v>2018</v>
      </c>
    </row>
    <row r="630" spans="1:8" ht="15.75" x14ac:dyDescent="0.25">
      <c r="A630" s="8"/>
      <c r="B630" s="11"/>
      <c r="C630" s="10" t="s">
        <v>1359</v>
      </c>
      <c r="D630" s="9" t="s">
        <v>1360</v>
      </c>
      <c r="E630" s="9" t="s">
        <v>1361</v>
      </c>
      <c r="F630" s="8"/>
      <c r="G630" s="9" t="s">
        <v>2075</v>
      </c>
      <c r="H630" s="19">
        <v>2018</v>
      </c>
    </row>
    <row r="631" spans="1:8" ht="15.75" x14ac:dyDescent="0.25">
      <c r="A631" s="8"/>
      <c r="B631" s="11"/>
      <c r="C631" s="10" t="s">
        <v>1359</v>
      </c>
      <c r="D631" s="9" t="s">
        <v>1360</v>
      </c>
      <c r="E631" s="9" t="s">
        <v>1361</v>
      </c>
      <c r="F631" s="8"/>
      <c r="G631" s="9" t="s">
        <v>2076</v>
      </c>
      <c r="H631" s="19">
        <v>2018</v>
      </c>
    </row>
    <row r="632" spans="1:8" ht="15.75" x14ac:dyDescent="0.25">
      <c r="A632" s="8"/>
      <c r="B632" s="11"/>
      <c r="C632" s="10" t="s">
        <v>1359</v>
      </c>
      <c r="D632" s="9" t="s">
        <v>1360</v>
      </c>
      <c r="E632" s="9" t="s">
        <v>1361</v>
      </c>
      <c r="F632" s="8"/>
      <c r="G632" s="9" t="s">
        <v>2077</v>
      </c>
      <c r="H632" s="19">
        <v>2018</v>
      </c>
    </row>
    <row r="633" spans="1:8" ht="15.75" x14ac:dyDescent="0.25">
      <c r="A633" s="8"/>
      <c r="B633" s="11"/>
      <c r="C633" s="10" t="s">
        <v>1359</v>
      </c>
      <c r="D633" s="9" t="s">
        <v>1360</v>
      </c>
      <c r="E633" s="9" t="s">
        <v>1361</v>
      </c>
      <c r="F633" s="8"/>
      <c r="G633" s="9" t="s">
        <v>2078</v>
      </c>
      <c r="H633" s="19">
        <v>2018</v>
      </c>
    </row>
    <row r="634" spans="1:8" ht="15.75" x14ac:dyDescent="0.25">
      <c r="A634" s="8"/>
      <c r="B634" s="11"/>
      <c r="C634" s="10" t="s">
        <v>1359</v>
      </c>
      <c r="D634" s="9" t="s">
        <v>1360</v>
      </c>
      <c r="E634" s="9" t="s">
        <v>1361</v>
      </c>
      <c r="F634" s="8"/>
      <c r="G634" s="9" t="s">
        <v>2079</v>
      </c>
      <c r="H634" s="19">
        <v>2018</v>
      </c>
    </row>
    <row r="635" spans="1:8" ht="15.75" x14ac:dyDescent="0.25">
      <c r="A635" s="8"/>
      <c r="B635" s="11"/>
      <c r="C635" s="10" t="s">
        <v>1359</v>
      </c>
      <c r="D635" s="9" t="s">
        <v>1360</v>
      </c>
      <c r="E635" s="9" t="s">
        <v>1361</v>
      </c>
      <c r="F635" s="8"/>
      <c r="G635" s="9" t="s">
        <v>2080</v>
      </c>
      <c r="H635" s="19">
        <v>2018</v>
      </c>
    </row>
    <row r="636" spans="1:8" ht="15.75" x14ac:dyDescent="0.25">
      <c r="A636" s="8"/>
      <c r="B636" s="11"/>
      <c r="C636" s="10" t="s">
        <v>1359</v>
      </c>
      <c r="D636" s="9" t="s">
        <v>1360</v>
      </c>
      <c r="E636" s="9" t="s">
        <v>1390</v>
      </c>
      <c r="F636" s="8"/>
      <c r="G636" s="9" t="s">
        <v>2081</v>
      </c>
      <c r="H636" s="19">
        <v>2018</v>
      </c>
    </row>
    <row r="637" spans="1:8" ht="15.75" x14ac:dyDescent="0.25">
      <c r="A637" s="8"/>
      <c r="B637" s="11"/>
      <c r="C637" s="10" t="s">
        <v>1359</v>
      </c>
      <c r="D637" s="9" t="s">
        <v>1360</v>
      </c>
      <c r="E637" s="9" t="s">
        <v>1390</v>
      </c>
      <c r="F637" s="8"/>
      <c r="G637" s="9" t="s">
        <v>2082</v>
      </c>
      <c r="H637" s="19">
        <v>2018</v>
      </c>
    </row>
    <row r="638" spans="1:8" ht="15.75" x14ac:dyDescent="0.25">
      <c r="A638" s="8"/>
      <c r="B638" s="11"/>
      <c r="C638" s="10" t="s">
        <v>1359</v>
      </c>
      <c r="D638" s="9" t="s">
        <v>1360</v>
      </c>
      <c r="E638" s="9" t="s">
        <v>1390</v>
      </c>
      <c r="F638" s="8"/>
      <c r="G638" s="9" t="s">
        <v>1193</v>
      </c>
      <c r="H638" s="19">
        <v>2018</v>
      </c>
    </row>
    <row r="639" spans="1:8" ht="15.75" x14ac:dyDescent="0.25">
      <c r="A639" s="8"/>
      <c r="B639" s="11"/>
      <c r="C639" s="10" t="s">
        <v>1359</v>
      </c>
      <c r="D639" s="9" t="s">
        <v>1360</v>
      </c>
      <c r="E639" s="9" t="s">
        <v>1364</v>
      </c>
      <c r="F639" s="8"/>
      <c r="G639" s="9" t="s">
        <v>2083</v>
      </c>
      <c r="H639" s="19">
        <v>2018</v>
      </c>
    </row>
    <row r="640" spans="1:8" ht="15.75" x14ac:dyDescent="0.25">
      <c r="A640" s="8"/>
      <c r="B640" s="11"/>
      <c r="C640" s="10" t="s">
        <v>1359</v>
      </c>
      <c r="D640" s="9" t="s">
        <v>1360</v>
      </c>
      <c r="E640" s="9" t="s">
        <v>1364</v>
      </c>
      <c r="F640" s="8"/>
      <c r="G640" s="9" t="s">
        <v>2084</v>
      </c>
      <c r="H640" s="19">
        <v>2018</v>
      </c>
    </row>
    <row r="641" spans="1:8" ht="15.75" x14ac:dyDescent="0.25">
      <c r="A641" s="8"/>
      <c r="B641" s="11"/>
      <c r="C641" s="10" t="s">
        <v>1359</v>
      </c>
      <c r="D641" s="9" t="s">
        <v>1360</v>
      </c>
      <c r="E641" s="9" t="s">
        <v>1364</v>
      </c>
      <c r="F641" s="8"/>
      <c r="G641" s="9" t="s">
        <v>2085</v>
      </c>
      <c r="H641" s="19">
        <v>2018</v>
      </c>
    </row>
    <row r="642" spans="1:8" ht="15.75" x14ac:dyDescent="0.25">
      <c r="A642" s="8"/>
      <c r="B642" s="11"/>
      <c r="C642" s="10" t="s">
        <v>1359</v>
      </c>
      <c r="D642" s="9" t="s">
        <v>1360</v>
      </c>
      <c r="E642" s="9" t="s">
        <v>1391</v>
      </c>
      <c r="F642" s="8"/>
      <c r="G642" s="9" t="s">
        <v>2086</v>
      </c>
      <c r="H642" s="19">
        <v>2018</v>
      </c>
    </row>
    <row r="643" spans="1:8" ht="15.75" x14ac:dyDescent="0.25">
      <c r="A643" s="8"/>
      <c r="B643" s="11"/>
      <c r="C643" s="10" t="s">
        <v>1359</v>
      </c>
      <c r="D643" s="9" t="s">
        <v>1360</v>
      </c>
      <c r="E643" s="9" t="s">
        <v>1391</v>
      </c>
      <c r="F643" s="8"/>
      <c r="G643" s="9" t="s">
        <v>2087</v>
      </c>
      <c r="H643" s="19">
        <v>2018</v>
      </c>
    </row>
    <row r="644" spans="1:8" ht="15.75" x14ac:dyDescent="0.25">
      <c r="A644" s="8"/>
      <c r="B644" s="11"/>
      <c r="C644" s="10" t="s">
        <v>1359</v>
      </c>
      <c r="D644" s="9" t="s">
        <v>1360</v>
      </c>
      <c r="E644" s="9" t="s">
        <v>1360</v>
      </c>
      <c r="F644" s="8"/>
      <c r="G644" s="9" t="s">
        <v>2088</v>
      </c>
      <c r="H644" s="19">
        <v>2018</v>
      </c>
    </row>
    <row r="645" spans="1:8" ht="15.75" x14ac:dyDescent="0.25">
      <c r="A645" s="8"/>
      <c r="B645" s="11"/>
      <c r="C645" s="10" t="s">
        <v>1359</v>
      </c>
      <c r="D645" s="9" t="s">
        <v>1360</v>
      </c>
      <c r="E645" s="9" t="s">
        <v>1360</v>
      </c>
      <c r="F645" s="8"/>
      <c r="G645" s="9" t="s">
        <v>2089</v>
      </c>
      <c r="H645" s="19">
        <v>2018</v>
      </c>
    </row>
    <row r="646" spans="1:8" ht="15.75" x14ac:dyDescent="0.25">
      <c r="A646" s="8"/>
      <c r="B646" s="11"/>
      <c r="C646" s="10" t="s">
        <v>1359</v>
      </c>
      <c r="D646" s="9" t="s">
        <v>1360</v>
      </c>
      <c r="E646" s="9" t="s">
        <v>1391</v>
      </c>
      <c r="F646" s="8"/>
      <c r="G646" s="9" t="s">
        <v>2090</v>
      </c>
      <c r="H646" s="19">
        <v>2018</v>
      </c>
    </row>
    <row r="647" spans="1:8" ht="15.75" x14ac:dyDescent="0.25">
      <c r="A647" s="8"/>
      <c r="B647" s="11"/>
      <c r="C647" s="10" t="s">
        <v>1359</v>
      </c>
      <c r="D647" s="9" t="s">
        <v>1360</v>
      </c>
      <c r="E647" s="9" t="s">
        <v>1391</v>
      </c>
      <c r="F647" s="8"/>
      <c r="G647" s="9" t="s">
        <v>2091</v>
      </c>
      <c r="H647" s="19">
        <v>2018</v>
      </c>
    </row>
    <row r="648" spans="1:8" ht="15.75" x14ac:dyDescent="0.25">
      <c r="A648" s="8"/>
      <c r="B648" s="11"/>
      <c r="C648" s="10" t="s">
        <v>1359</v>
      </c>
      <c r="D648" s="9" t="s">
        <v>1360</v>
      </c>
      <c r="E648" s="9" t="s">
        <v>1391</v>
      </c>
      <c r="F648" s="8"/>
      <c r="G648" s="9" t="s">
        <v>2092</v>
      </c>
      <c r="H648" s="19">
        <v>2018</v>
      </c>
    </row>
    <row r="649" spans="1:8" ht="15.75" x14ac:dyDescent="0.25">
      <c r="A649" s="8"/>
      <c r="B649" s="11"/>
      <c r="C649" s="10" t="s">
        <v>1359</v>
      </c>
      <c r="D649" s="9" t="s">
        <v>1360</v>
      </c>
      <c r="E649" s="9" t="s">
        <v>1392</v>
      </c>
      <c r="F649" s="8"/>
      <c r="G649" s="9" t="s">
        <v>2093</v>
      </c>
      <c r="H649" s="19">
        <v>2018</v>
      </c>
    </row>
    <row r="650" spans="1:8" ht="15.75" x14ac:dyDescent="0.25">
      <c r="A650" s="8"/>
      <c r="B650" s="11"/>
      <c r="C650" s="10" t="s">
        <v>1359</v>
      </c>
      <c r="D650" s="9" t="s">
        <v>1360</v>
      </c>
      <c r="E650" s="9" t="s">
        <v>1392</v>
      </c>
      <c r="F650" s="8"/>
      <c r="G650" s="9" t="s">
        <v>2094</v>
      </c>
      <c r="H650" s="19">
        <v>2018</v>
      </c>
    </row>
    <row r="651" spans="1:8" ht="15.75" x14ac:dyDescent="0.25">
      <c r="A651" s="8"/>
      <c r="B651" s="11"/>
      <c r="C651" s="10" t="s">
        <v>1359</v>
      </c>
      <c r="D651" s="9" t="s">
        <v>1360</v>
      </c>
      <c r="E651" s="9" t="s">
        <v>1367</v>
      </c>
      <c r="F651" s="8"/>
      <c r="G651" s="9" t="s">
        <v>2095</v>
      </c>
      <c r="H651" s="19">
        <v>2018</v>
      </c>
    </row>
    <row r="652" spans="1:8" ht="15.75" x14ac:dyDescent="0.25">
      <c r="A652" s="8"/>
      <c r="B652" s="11"/>
      <c r="C652" s="10" t="s">
        <v>1359</v>
      </c>
      <c r="D652" s="9" t="s">
        <v>1360</v>
      </c>
      <c r="E652" s="9" t="s">
        <v>1367</v>
      </c>
      <c r="F652" s="8"/>
      <c r="G652" s="9" t="s">
        <v>2096</v>
      </c>
      <c r="H652" s="19">
        <v>2018</v>
      </c>
    </row>
    <row r="653" spans="1:8" ht="15.75" x14ac:dyDescent="0.25">
      <c r="A653" s="8"/>
      <c r="B653" s="11"/>
      <c r="C653" s="10" t="s">
        <v>1359</v>
      </c>
      <c r="D653" s="9" t="s">
        <v>1360</v>
      </c>
      <c r="E653" s="9" t="s">
        <v>1367</v>
      </c>
      <c r="F653" s="8"/>
      <c r="G653" s="9" t="s">
        <v>1899</v>
      </c>
      <c r="H653" s="19">
        <v>2018</v>
      </c>
    </row>
    <row r="654" spans="1:8" ht="15.75" x14ac:dyDescent="0.25">
      <c r="A654" s="8"/>
      <c r="B654" s="11"/>
      <c r="C654" s="10" t="s">
        <v>1359</v>
      </c>
      <c r="D654" s="9" t="s">
        <v>1393</v>
      </c>
      <c r="E654" s="9" t="s">
        <v>1394</v>
      </c>
      <c r="F654" s="8"/>
      <c r="G654" s="9" t="s">
        <v>2097</v>
      </c>
      <c r="H654" s="19">
        <v>2018</v>
      </c>
    </row>
    <row r="655" spans="1:8" ht="15.75" x14ac:dyDescent="0.25">
      <c r="A655" s="8"/>
      <c r="B655" s="11"/>
      <c r="C655" s="10" t="s">
        <v>1359</v>
      </c>
      <c r="D655" s="9" t="s">
        <v>1360</v>
      </c>
      <c r="E655" s="9" t="s">
        <v>1367</v>
      </c>
      <c r="F655" s="8"/>
      <c r="G655" s="9" t="s">
        <v>2098</v>
      </c>
      <c r="H655" s="19">
        <v>2018</v>
      </c>
    </row>
    <row r="656" spans="1:8" ht="15.75" x14ac:dyDescent="0.25">
      <c r="A656" s="8"/>
      <c r="B656" s="11"/>
      <c r="C656" s="10" t="s">
        <v>1359</v>
      </c>
      <c r="D656" s="9" t="s">
        <v>1360</v>
      </c>
      <c r="E656" s="9" t="s">
        <v>1367</v>
      </c>
      <c r="F656" s="8"/>
      <c r="G656" s="9" t="s">
        <v>2099</v>
      </c>
      <c r="H656" s="19">
        <v>2018</v>
      </c>
    </row>
    <row r="657" spans="1:8" ht="15.75" x14ac:dyDescent="0.25">
      <c r="A657" s="8"/>
      <c r="B657" s="11"/>
      <c r="C657" s="10" t="s">
        <v>1359</v>
      </c>
      <c r="D657" s="9" t="s">
        <v>1360</v>
      </c>
      <c r="E657" s="9" t="s">
        <v>1367</v>
      </c>
      <c r="F657" s="8"/>
      <c r="G657" s="9" t="s">
        <v>2100</v>
      </c>
      <c r="H657" s="19">
        <v>2018</v>
      </c>
    </row>
    <row r="658" spans="1:8" ht="15.75" x14ac:dyDescent="0.25">
      <c r="A658" s="8"/>
      <c r="B658" s="11"/>
      <c r="C658" s="10" t="s">
        <v>1359</v>
      </c>
      <c r="D658" s="9" t="s">
        <v>1360</v>
      </c>
      <c r="E658" s="9" t="s">
        <v>1367</v>
      </c>
      <c r="F658" s="8"/>
      <c r="G658" s="9" t="s">
        <v>2101</v>
      </c>
      <c r="H658" s="19">
        <v>2018</v>
      </c>
    </row>
    <row r="659" spans="1:8" ht="15.75" x14ac:dyDescent="0.25">
      <c r="A659" s="8"/>
      <c r="B659" s="11"/>
      <c r="C659" s="10" t="s">
        <v>1359</v>
      </c>
      <c r="D659" s="9" t="s">
        <v>1360</v>
      </c>
      <c r="E659" s="9" t="s">
        <v>1367</v>
      </c>
      <c r="F659" s="8"/>
      <c r="G659" s="9" t="s">
        <v>2102</v>
      </c>
      <c r="H659" s="19">
        <v>2018</v>
      </c>
    </row>
    <row r="660" spans="1:8" ht="15.75" x14ac:dyDescent="0.25">
      <c r="A660" s="8"/>
      <c r="B660" s="11"/>
      <c r="C660" s="10" t="s">
        <v>1359</v>
      </c>
      <c r="D660" s="9" t="s">
        <v>1395</v>
      </c>
      <c r="E660" s="9" t="s">
        <v>1396</v>
      </c>
      <c r="F660" s="8"/>
      <c r="G660" s="9" t="s">
        <v>2103</v>
      </c>
      <c r="H660" s="19">
        <v>2018</v>
      </c>
    </row>
    <row r="661" spans="1:8" ht="15.75" x14ac:dyDescent="0.25">
      <c r="A661" s="8"/>
      <c r="B661" s="11"/>
      <c r="C661" s="10" t="s">
        <v>1359</v>
      </c>
      <c r="D661" s="9" t="s">
        <v>1385</v>
      </c>
      <c r="E661" s="9" t="s">
        <v>1387</v>
      </c>
      <c r="F661" s="8"/>
      <c r="G661" s="9" t="s">
        <v>2104</v>
      </c>
      <c r="H661" s="19">
        <v>2018</v>
      </c>
    </row>
    <row r="662" spans="1:8" ht="15.75" x14ac:dyDescent="0.25">
      <c r="A662" s="8"/>
      <c r="B662" s="11"/>
      <c r="C662" s="10" t="s">
        <v>1359</v>
      </c>
      <c r="D662" s="9" t="s">
        <v>1377</v>
      </c>
      <c r="E662" s="9" t="s">
        <v>1383</v>
      </c>
      <c r="F662" s="8"/>
      <c r="G662" s="9" t="s">
        <v>2105</v>
      </c>
      <c r="H662" s="19">
        <v>2018</v>
      </c>
    </row>
    <row r="663" spans="1:8" ht="15.75" x14ac:dyDescent="0.25">
      <c r="A663" s="8"/>
      <c r="B663" s="11"/>
      <c r="C663" s="10" t="s">
        <v>1359</v>
      </c>
      <c r="D663" s="9" t="s">
        <v>1393</v>
      </c>
      <c r="E663" s="9" t="s">
        <v>1397</v>
      </c>
      <c r="F663" s="8"/>
      <c r="G663" s="9" t="s">
        <v>2106</v>
      </c>
      <c r="H663" s="19">
        <v>2018</v>
      </c>
    </row>
    <row r="664" spans="1:8" ht="15.75" x14ac:dyDescent="0.25">
      <c r="A664" s="8"/>
      <c r="B664" s="11"/>
      <c r="C664" s="10" t="s">
        <v>1359</v>
      </c>
      <c r="D664" s="9" t="s">
        <v>1393</v>
      </c>
      <c r="E664" s="9" t="s">
        <v>1397</v>
      </c>
      <c r="F664" s="8"/>
      <c r="G664" s="9" t="s">
        <v>2107</v>
      </c>
      <c r="H664" s="19">
        <v>2018</v>
      </c>
    </row>
    <row r="665" spans="1:8" ht="15.75" x14ac:dyDescent="0.25">
      <c r="A665" s="8"/>
      <c r="B665" s="11"/>
      <c r="C665" s="10" t="s">
        <v>1359</v>
      </c>
      <c r="D665" s="9" t="s">
        <v>1393</v>
      </c>
      <c r="E665" s="9" t="s">
        <v>1397</v>
      </c>
      <c r="F665" s="8"/>
      <c r="G665" s="9" t="s">
        <v>2108</v>
      </c>
      <c r="H665" s="19">
        <v>2018</v>
      </c>
    </row>
    <row r="666" spans="1:8" ht="15.75" x14ac:dyDescent="0.25">
      <c r="A666" s="8"/>
      <c r="B666" s="11"/>
      <c r="C666" s="10" t="s">
        <v>1359</v>
      </c>
      <c r="D666" s="9" t="s">
        <v>1393</v>
      </c>
      <c r="E666" s="9" t="s">
        <v>1397</v>
      </c>
      <c r="F666" s="8"/>
      <c r="G666" s="9" t="s">
        <v>2109</v>
      </c>
      <c r="H666" s="19">
        <v>2018</v>
      </c>
    </row>
    <row r="667" spans="1:8" ht="15.75" x14ac:dyDescent="0.25">
      <c r="A667" s="8"/>
      <c r="B667" s="11"/>
      <c r="C667" s="10" t="s">
        <v>1359</v>
      </c>
      <c r="D667" s="9" t="s">
        <v>1393</v>
      </c>
      <c r="E667" s="9" t="s">
        <v>1397</v>
      </c>
      <c r="F667" s="8"/>
      <c r="G667" s="9" t="s">
        <v>2110</v>
      </c>
      <c r="H667" s="19">
        <v>2018</v>
      </c>
    </row>
    <row r="668" spans="1:8" ht="15.75" x14ac:dyDescent="0.25">
      <c r="A668" s="8"/>
      <c r="B668" s="11"/>
      <c r="C668" s="10" t="s">
        <v>1359</v>
      </c>
      <c r="D668" s="9" t="s">
        <v>1393</v>
      </c>
      <c r="E668" s="9" t="s">
        <v>1397</v>
      </c>
      <c r="F668" s="8"/>
      <c r="G668" s="9" t="s">
        <v>2111</v>
      </c>
      <c r="H668" s="19">
        <v>2018</v>
      </c>
    </row>
    <row r="669" spans="1:8" ht="15.75" x14ac:dyDescent="0.25">
      <c r="A669" s="8"/>
      <c r="B669" s="11"/>
      <c r="C669" s="10" t="s">
        <v>1359</v>
      </c>
      <c r="D669" s="9" t="s">
        <v>1393</v>
      </c>
      <c r="E669" s="9" t="s">
        <v>1397</v>
      </c>
      <c r="F669" s="8"/>
      <c r="G669" s="9" t="s">
        <v>2112</v>
      </c>
      <c r="H669" s="19">
        <v>2018</v>
      </c>
    </row>
    <row r="670" spans="1:8" ht="15.75" x14ac:dyDescent="0.25">
      <c r="A670" s="8"/>
      <c r="B670" s="11"/>
      <c r="C670" s="10" t="s">
        <v>1359</v>
      </c>
      <c r="D670" s="9" t="s">
        <v>1393</v>
      </c>
      <c r="E670" s="9" t="s">
        <v>1397</v>
      </c>
      <c r="F670" s="8"/>
      <c r="G670" s="9" t="s">
        <v>2113</v>
      </c>
      <c r="H670" s="19">
        <v>2018</v>
      </c>
    </row>
    <row r="671" spans="1:8" ht="15.75" x14ac:dyDescent="0.25">
      <c r="A671" s="8"/>
      <c r="B671" s="11"/>
      <c r="C671" s="10" t="s">
        <v>1359</v>
      </c>
      <c r="D671" s="9" t="s">
        <v>1398</v>
      </c>
      <c r="E671" s="9" t="s">
        <v>1399</v>
      </c>
      <c r="F671" s="8"/>
      <c r="G671" s="9" t="s">
        <v>2114</v>
      </c>
      <c r="H671" s="19">
        <v>2018</v>
      </c>
    </row>
    <row r="672" spans="1:8" ht="15.75" x14ac:dyDescent="0.25">
      <c r="A672" s="8"/>
      <c r="B672" s="11"/>
      <c r="C672" s="10" t="s">
        <v>1359</v>
      </c>
      <c r="D672" s="9" t="s">
        <v>1398</v>
      </c>
      <c r="E672" s="9" t="s">
        <v>1399</v>
      </c>
      <c r="F672" s="8"/>
      <c r="G672" s="9" t="s">
        <v>2115</v>
      </c>
      <c r="H672" s="19">
        <v>2018</v>
      </c>
    </row>
    <row r="673" spans="1:8" ht="15.75" x14ac:dyDescent="0.25">
      <c r="A673" s="8"/>
      <c r="B673" s="11"/>
      <c r="C673" s="10" t="s">
        <v>1359</v>
      </c>
      <c r="D673" s="9" t="s">
        <v>1398</v>
      </c>
      <c r="E673" s="9" t="s">
        <v>1400</v>
      </c>
      <c r="F673" s="8"/>
      <c r="G673" s="9" t="s">
        <v>2116</v>
      </c>
      <c r="H673" s="19">
        <v>2018</v>
      </c>
    </row>
    <row r="674" spans="1:8" ht="15.75" x14ac:dyDescent="0.25">
      <c r="A674" s="8"/>
      <c r="B674" s="11"/>
      <c r="C674" s="10" t="s">
        <v>1359</v>
      </c>
      <c r="D674" s="9" t="s">
        <v>1393</v>
      </c>
      <c r="E674" s="9" t="s">
        <v>1397</v>
      </c>
      <c r="F674" s="8"/>
      <c r="G674" s="9" t="s">
        <v>2117</v>
      </c>
      <c r="H674" s="19">
        <v>2018</v>
      </c>
    </row>
    <row r="675" spans="1:8" ht="15.75" x14ac:dyDescent="0.25">
      <c r="A675" s="8"/>
      <c r="B675" s="11"/>
      <c r="C675" s="10" t="s">
        <v>1359</v>
      </c>
      <c r="D675" s="9" t="s">
        <v>1393</v>
      </c>
      <c r="E675" s="9" t="s">
        <v>1397</v>
      </c>
      <c r="F675" s="8"/>
      <c r="G675" s="9" t="s">
        <v>2118</v>
      </c>
      <c r="H675" s="19">
        <v>2018</v>
      </c>
    </row>
    <row r="676" spans="1:8" ht="15.75" x14ac:dyDescent="0.25">
      <c r="A676" s="8"/>
      <c r="B676" s="11"/>
      <c r="C676" s="10" t="s">
        <v>1359</v>
      </c>
      <c r="D676" s="9" t="s">
        <v>1398</v>
      </c>
      <c r="E676" s="9" t="s">
        <v>1398</v>
      </c>
      <c r="F676" s="8"/>
      <c r="G676" s="9" t="s">
        <v>2119</v>
      </c>
      <c r="H676" s="19">
        <v>2018</v>
      </c>
    </row>
    <row r="677" spans="1:8" ht="15.75" x14ac:dyDescent="0.25">
      <c r="A677" s="8"/>
      <c r="B677" s="11"/>
      <c r="C677" s="10" t="s">
        <v>1359</v>
      </c>
      <c r="D677" s="9" t="s">
        <v>1398</v>
      </c>
      <c r="E677" s="9" t="s">
        <v>1398</v>
      </c>
      <c r="F677" s="8"/>
      <c r="G677" s="9" t="s">
        <v>2120</v>
      </c>
      <c r="H677" s="19">
        <v>2018</v>
      </c>
    </row>
    <row r="678" spans="1:8" ht="15.75" x14ac:dyDescent="0.25">
      <c r="A678" s="8"/>
      <c r="B678" s="11"/>
      <c r="C678" s="10" t="s">
        <v>1359</v>
      </c>
      <c r="D678" s="9" t="s">
        <v>1398</v>
      </c>
      <c r="E678" s="9" t="s">
        <v>1398</v>
      </c>
      <c r="F678" s="8"/>
      <c r="G678" s="9" t="s">
        <v>2121</v>
      </c>
      <c r="H678" s="19">
        <v>2018</v>
      </c>
    </row>
    <row r="679" spans="1:8" ht="15.75" x14ac:dyDescent="0.25">
      <c r="A679" s="8"/>
      <c r="B679" s="11"/>
      <c r="C679" s="10" t="s">
        <v>1359</v>
      </c>
      <c r="D679" s="9" t="s">
        <v>1398</v>
      </c>
      <c r="E679" s="9" t="s">
        <v>1398</v>
      </c>
      <c r="F679" s="8"/>
      <c r="G679" s="9" t="s">
        <v>2122</v>
      </c>
      <c r="H679" s="19">
        <v>2018</v>
      </c>
    </row>
    <row r="680" spans="1:8" ht="15.75" x14ac:dyDescent="0.25">
      <c r="A680" s="8"/>
      <c r="B680" s="11"/>
      <c r="C680" s="10" t="s">
        <v>1359</v>
      </c>
      <c r="D680" s="9" t="s">
        <v>1362</v>
      </c>
      <c r="E680" s="9" t="s">
        <v>1401</v>
      </c>
      <c r="F680" s="8"/>
      <c r="G680" s="9" t="s">
        <v>2123</v>
      </c>
      <c r="H680" s="19">
        <v>2018</v>
      </c>
    </row>
    <row r="681" spans="1:8" ht="15.75" x14ac:dyDescent="0.25">
      <c r="A681" s="8"/>
      <c r="B681" s="11"/>
      <c r="C681" s="10" t="s">
        <v>1359</v>
      </c>
      <c r="D681" s="9" t="s">
        <v>1398</v>
      </c>
      <c r="E681" s="9" t="s">
        <v>1398</v>
      </c>
      <c r="F681" s="8"/>
      <c r="G681" s="9" t="s">
        <v>2124</v>
      </c>
      <c r="H681" s="19">
        <v>2018</v>
      </c>
    </row>
    <row r="682" spans="1:8" ht="15.75" x14ac:dyDescent="0.25">
      <c r="A682" s="8"/>
      <c r="B682" s="11"/>
      <c r="C682" s="10" t="s">
        <v>1359</v>
      </c>
      <c r="D682" s="9" t="s">
        <v>1402</v>
      </c>
      <c r="E682" s="9" t="s">
        <v>1152</v>
      </c>
      <c r="F682" s="8"/>
      <c r="G682" s="9" t="s">
        <v>2125</v>
      </c>
      <c r="H682" s="19">
        <v>2018</v>
      </c>
    </row>
    <row r="683" spans="1:8" ht="15.75" x14ac:dyDescent="0.25">
      <c r="A683" s="8"/>
      <c r="B683" s="11"/>
      <c r="C683" s="10" t="s">
        <v>1359</v>
      </c>
      <c r="D683" s="9" t="s">
        <v>1402</v>
      </c>
      <c r="E683" s="9" t="s">
        <v>1152</v>
      </c>
      <c r="F683" s="8"/>
      <c r="G683" s="9" t="s">
        <v>2126</v>
      </c>
      <c r="H683" s="19">
        <v>2018</v>
      </c>
    </row>
    <row r="684" spans="1:8" ht="15.75" x14ac:dyDescent="0.25">
      <c r="A684" s="8"/>
      <c r="B684" s="11"/>
      <c r="C684" s="10" t="s">
        <v>1359</v>
      </c>
      <c r="D684" s="9" t="s">
        <v>1402</v>
      </c>
      <c r="E684" s="9" t="s">
        <v>1152</v>
      </c>
      <c r="F684" s="8"/>
      <c r="G684" s="9" t="s">
        <v>2127</v>
      </c>
      <c r="H684" s="19">
        <v>2018</v>
      </c>
    </row>
    <row r="685" spans="1:8" ht="15.75" x14ac:dyDescent="0.25">
      <c r="A685" s="8"/>
      <c r="B685" s="11"/>
      <c r="C685" s="10" t="s">
        <v>1359</v>
      </c>
      <c r="D685" s="9" t="s">
        <v>1393</v>
      </c>
      <c r="E685" s="9" t="s">
        <v>1403</v>
      </c>
      <c r="F685" s="8"/>
      <c r="G685" s="9" t="s">
        <v>2128</v>
      </c>
      <c r="H685" s="19">
        <v>2018</v>
      </c>
    </row>
    <row r="686" spans="1:8" ht="15.75" x14ac:dyDescent="0.25">
      <c r="A686" s="8"/>
      <c r="B686" s="11"/>
      <c r="C686" s="10" t="s">
        <v>1359</v>
      </c>
      <c r="D686" s="9" t="s">
        <v>1393</v>
      </c>
      <c r="E686" s="9" t="s">
        <v>1403</v>
      </c>
      <c r="F686" s="8"/>
      <c r="G686" s="9" t="s">
        <v>2129</v>
      </c>
      <c r="H686" s="19">
        <v>2018</v>
      </c>
    </row>
    <row r="687" spans="1:8" ht="15.75" x14ac:dyDescent="0.25">
      <c r="A687" s="8"/>
      <c r="B687" s="11"/>
      <c r="C687" s="10" t="s">
        <v>1359</v>
      </c>
      <c r="D687" s="9" t="s">
        <v>1124</v>
      </c>
      <c r="E687" s="9" t="s">
        <v>1404</v>
      </c>
      <c r="F687" s="8"/>
      <c r="G687" s="9" t="s">
        <v>2130</v>
      </c>
      <c r="H687" s="19">
        <v>2018</v>
      </c>
    </row>
    <row r="688" spans="1:8" ht="15.75" x14ac:dyDescent="0.25">
      <c r="A688" s="8"/>
      <c r="B688" s="11"/>
      <c r="C688" s="10" t="s">
        <v>1359</v>
      </c>
      <c r="D688" s="9" t="s">
        <v>1402</v>
      </c>
      <c r="E688" s="9" t="s">
        <v>1405</v>
      </c>
      <c r="F688" s="8"/>
      <c r="G688" s="9" t="s">
        <v>2131</v>
      </c>
      <c r="H688" s="19">
        <v>2018</v>
      </c>
    </row>
    <row r="689" spans="1:8" ht="15.75" x14ac:dyDescent="0.25">
      <c r="A689" s="8"/>
      <c r="B689" s="11"/>
      <c r="C689" s="10" t="s">
        <v>1359</v>
      </c>
      <c r="D689" s="9" t="s">
        <v>1402</v>
      </c>
      <c r="E689" s="9" t="s">
        <v>1405</v>
      </c>
      <c r="F689" s="8"/>
      <c r="G689" s="9" t="s">
        <v>2132</v>
      </c>
      <c r="H689" s="19">
        <v>2018</v>
      </c>
    </row>
    <row r="690" spans="1:8" ht="15.75" x14ac:dyDescent="0.25">
      <c r="A690" s="8"/>
      <c r="B690" s="11"/>
      <c r="C690" s="10" t="s">
        <v>1359</v>
      </c>
      <c r="D690" s="9" t="s">
        <v>1124</v>
      </c>
      <c r="E690" s="9" t="s">
        <v>1406</v>
      </c>
      <c r="F690" s="8"/>
      <c r="G690" s="9" t="s">
        <v>2133</v>
      </c>
      <c r="H690" s="19">
        <v>2018</v>
      </c>
    </row>
    <row r="691" spans="1:8" ht="15.75" x14ac:dyDescent="0.25">
      <c r="A691" s="8"/>
      <c r="B691" s="11"/>
      <c r="C691" s="10" t="s">
        <v>1359</v>
      </c>
      <c r="D691" s="9" t="s">
        <v>1365</v>
      </c>
      <c r="E691" s="9" t="s">
        <v>1407</v>
      </c>
      <c r="F691" s="8"/>
      <c r="G691" s="9" t="s">
        <v>2011</v>
      </c>
      <c r="H691" s="19">
        <v>2018</v>
      </c>
    </row>
    <row r="692" spans="1:8" ht="15.75" x14ac:dyDescent="0.25">
      <c r="A692" s="8"/>
      <c r="B692" s="11"/>
      <c r="C692" s="10" t="s">
        <v>1359</v>
      </c>
      <c r="D692" s="9" t="s">
        <v>1124</v>
      </c>
      <c r="E692" s="9" t="s">
        <v>1406</v>
      </c>
      <c r="F692" s="8"/>
      <c r="G692" s="9" t="s">
        <v>2134</v>
      </c>
      <c r="H692" s="19">
        <v>2018</v>
      </c>
    </row>
    <row r="693" spans="1:8" ht="15.75" x14ac:dyDescent="0.25">
      <c r="A693" s="8"/>
      <c r="B693" s="11"/>
      <c r="C693" s="10" t="s">
        <v>1359</v>
      </c>
      <c r="D693" s="9" t="s">
        <v>1365</v>
      </c>
      <c r="E693" s="9" t="s">
        <v>1407</v>
      </c>
      <c r="F693" s="8"/>
      <c r="G693" s="9" t="s">
        <v>2135</v>
      </c>
      <c r="H693" s="19">
        <v>2018</v>
      </c>
    </row>
    <row r="694" spans="1:8" ht="15.75" x14ac:dyDescent="0.25">
      <c r="A694" s="8"/>
      <c r="B694" s="11"/>
      <c r="C694" s="10" t="s">
        <v>1359</v>
      </c>
      <c r="D694" s="9" t="s">
        <v>1365</v>
      </c>
      <c r="E694" s="9" t="s">
        <v>1407</v>
      </c>
      <c r="F694" s="8"/>
      <c r="G694" s="9" t="s">
        <v>2136</v>
      </c>
      <c r="H694" s="19">
        <v>2018</v>
      </c>
    </row>
    <row r="695" spans="1:8" ht="15.75" x14ac:dyDescent="0.25">
      <c r="A695" s="8"/>
      <c r="B695" s="11"/>
      <c r="C695" s="10" t="s">
        <v>1359</v>
      </c>
      <c r="D695" s="9" t="s">
        <v>1402</v>
      </c>
      <c r="E695" s="9" t="s">
        <v>1405</v>
      </c>
      <c r="F695" s="8"/>
      <c r="G695" s="9" t="s">
        <v>2137</v>
      </c>
      <c r="H695" s="19">
        <v>2018</v>
      </c>
    </row>
    <row r="696" spans="1:8" ht="15.75" x14ac:dyDescent="0.25">
      <c r="A696" s="8"/>
      <c r="B696" s="11"/>
      <c r="C696" s="10" t="s">
        <v>1359</v>
      </c>
      <c r="D696" s="9" t="s">
        <v>1402</v>
      </c>
      <c r="E696" s="9" t="s">
        <v>1408</v>
      </c>
      <c r="F696" s="8"/>
      <c r="G696" s="9" t="s">
        <v>2138</v>
      </c>
      <c r="H696" s="19">
        <v>2018</v>
      </c>
    </row>
    <row r="697" spans="1:8" ht="15.75" x14ac:dyDescent="0.25">
      <c r="A697" s="8"/>
      <c r="B697" s="11"/>
      <c r="C697" s="10" t="s">
        <v>1359</v>
      </c>
      <c r="D697" s="9" t="s">
        <v>1402</v>
      </c>
      <c r="E697" s="9" t="s">
        <v>1408</v>
      </c>
      <c r="F697" s="8"/>
      <c r="G697" s="9" t="s">
        <v>2139</v>
      </c>
      <c r="H697" s="19">
        <v>2018</v>
      </c>
    </row>
    <row r="698" spans="1:8" ht="15.75" x14ac:dyDescent="0.25">
      <c r="A698" s="8"/>
      <c r="B698" s="11"/>
      <c r="C698" s="10" t="s">
        <v>1359</v>
      </c>
      <c r="D698" s="9" t="s">
        <v>1402</v>
      </c>
      <c r="E698" s="9" t="s">
        <v>1408</v>
      </c>
      <c r="F698" s="8"/>
      <c r="G698" s="9" t="s">
        <v>2140</v>
      </c>
      <c r="H698" s="19">
        <v>2018</v>
      </c>
    </row>
    <row r="699" spans="1:8" ht="15.75" x14ac:dyDescent="0.25">
      <c r="A699" s="8"/>
      <c r="B699" s="11"/>
      <c r="C699" s="10" t="s">
        <v>1359</v>
      </c>
      <c r="D699" s="9" t="s">
        <v>1402</v>
      </c>
      <c r="E699" s="9" t="s">
        <v>1408</v>
      </c>
      <c r="F699" s="8"/>
      <c r="G699" s="9" t="s">
        <v>2141</v>
      </c>
      <c r="H699" s="19">
        <v>2018</v>
      </c>
    </row>
    <row r="700" spans="1:8" ht="15.75" x14ac:dyDescent="0.25">
      <c r="A700" s="8"/>
      <c r="B700" s="11"/>
      <c r="C700" s="10" t="s">
        <v>1359</v>
      </c>
      <c r="D700" s="9" t="s">
        <v>1365</v>
      </c>
      <c r="E700" s="9" t="s">
        <v>1366</v>
      </c>
      <c r="F700" s="8"/>
      <c r="G700" s="9" t="s">
        <v>2142</v>
      </c>
      <c r="H700" s="19">
        <v>2018</v>
      </c>
    </row>
    <row r="701" spans="1:8" ht="15.75" x14ac:dyDescent="0.25">
      <c r="A701" s="8"/>
      <c r="B701" s="11"/>
      <c r="C701" s="10" t="s">
        <v>1359</v>
      </c>
      <c r="D701" s="9" t="s">
        <v>1365</v>
      </c>
      <c r="E701" s="9" t="s">
        <v>1409</v>
      </c>
      <c r="F701" s="8"/>
      <c r="G701" s="9" t="s">
        <v>2143</v>
      </c>
      <c r="H701" s="19">
        <v>2018</v>
      </c>
    </row>
    <row r="702" spans="1:8" ht="15.75" x14ac:dyDescent="0.25">
      <c r="A702" s="8"/>
      <c r="B702" s="11"/>
      <c r="C702" s="10" t="s">
        <v>1359</v>
      </c>
      <c r="D702" s="9" t="s">
        <v>1410</v>
      </c>
      <c r="E702" s="9" t="s">
        <v>1411</v>
      </c>
      <c r="F702" s="8"/>
      <c r="G702" s="9" t="s">
        <v>2144</v>
      </c>
      <c r="H702" s="19">
        <v>2018</v>
      </c>
    </row>
    <row r="703" spans="1:8" ht="15.75" x14ac:dyDescent="0.25">
      <c r="A703" s="8"/>
      <c r="B703" s="11"/>
      <c r="C703" s="10" t="s">
        <v>1359</v>
      </c>
      <c r="D703" s="9" t="s">
        <v>1365</v>
      </c>
      <c r="E703" s="9" t="s">
        <v>1366</v>
      </c>
      <c r="F703" s="8"/>
      <c r="G703" s="9" t="s">
        <v>2145</v>
      </c>
      <c r="H703" s="19">
        <v>2018</v>
      </c>
    </row>
    <row r="704" spans="1:8" ht="15.75" x14ac:dyDescent="0.25">
      <c r="A704" s="8"/>
      <c r="B704" s="11"/>
      <c r="C704" s="10" t="s">
        <v>1359</v>
      </c>
      <c r="D704" s="9" t="s">
        <v>1365</v>
      </c>
      <c r="E704" s="9" t="s">
        <v>1366</v>
      </c>
      <c r="F704" s="8"/>
      <c r="G704" s="9" t="s">
        <v>2146</v>
      </c>
      <c r="H704" s="19">
        <v>2018</v>
      </c>
    </row>
    <row r="705" spans="1:8" ht="15.75" x14ac:dyDescent="0.25">
      <c r="A705" s="8"/>
      <c r="B705" s="11"/>
      <c r="C705" s="10" t="s">
        <v>1359</v>
      </c>
      <c r="D705" s="9" t="s">
        <v>1365</v>
      </c>
      <c r="E705" s="9" t="s">
        <v>1366</v>
      </c>
      <c r="F705" s="8"/>
      <c r="G705" s="9" t="s">
        <v>2147</v>
      </c>
      <c r="H705" s="19">
        <v>2018</v>
      </c>
    </row>
    <row r="706" spans="1:8" ht="15.75" x14ac:dyDescent="0.25">
      <c r="A706" s="8"/>
      <c r="B706" s="11"/>
      <c r="C706" s="10" t="s">
        <v>1359</v>
      </c>
      <c r="D706" s="9" t="s">
        <v>1395</v>
      </c>
      <c r="E706" s="9" t="s">
        <v>1412</v>
      </c>
      <c r="F706" s="8"/>
      <c r="G706" s="9" t="s">
        <v>2148</v>
      </c>
      <c r="H706" s="19">
        <v>2018</v>
      </c>
    </row>
    <row r="707" spans="1:8" ht="15.75" x14ac:dyDescent="0.25">
      <c r="A707" s="8"/>
      <c r="B707" s="11"/>
      <c r="C707" s="10" t="s">
        <v>1359</v>
      </c>
      <c r="D707" s="9" t="s">
        <v>1398</v>
      </c>
      <c r="E707" s="9" t="s">
        <v>1398</v>
      </c>
      <c r="F707" s="8"/>
      <c r="G707" s="9" t="s">
        <v>2149</v>
      </c>
      <c r="H707" s="19">
        <v>2018</v>
      </c>
    </row>
    <row r="708" spans="1:8" ht="15.75" x14ac:dyDescent="0.25">
      <c r="A708" s="8"/>
      <c r="B708" s="11"/>
      <c r="C708" s="10" t="s">
        <v>1359</v>
      </c>
      <c r="D708" s="9" t="s">
        <v>1360</v>
      </c>
      <c r="E708" s="9" t="s">
        <v>1391</v>
      </c>
      <c r="F708" s="8"/>
      <c r="G708" s="9" t="s">
        <v>2150</v>
      </c>
      <c r="H708" s="19">
        <v>2018</v>
      </c>
    </row>
    <row r="709" spans="1:8" ht="15.75" x14ac:dyDescent="0.25">
      <c r="A709" s="8"/>
      <c r="B709" s="11"/>
      <c r="C709" s="10" t="s">
        <v>1359</v>
      </c>
      <c r="D709" s="9" t="s">
        <v>1395</v>
      </c>
      <c r="E709" s="9" t="s">
        <v>1413</v>
      </c>
      <c r="F709" s="8"/>
      <c r="G709" s="9" t="s">
        <v>2151</v>
      </c>
      <c r="H709" s="19">
        <v>2018</v>
      </c>
    </row>
    <row r="710" spans="1:8" ht="15.75" x14ac:dyDescent="0.25">
      <c r="A710" s="8"/>
      <c r="B710" s="11"/>
      <c r="C710" s="10" t="s">
        <v>1359</v>
      </c>
      <c r="D710" s="9" t="s">
        <v>1370</v>
      </c>
      <c r="E710" s="9" t="s">
        <v>1414</v>
      </c>
      <c r="F710" s="8"/>
      <c r="G710" s="9" t="s">
        <v>2152</v>
      </c>
      <c r="H710" s="19">
        <v>2018</v>
      </c>
    </row>
    <row r="711" spans="1:8" ht="15.75" x14ac:dyDescent="0.25">
      <c r="A711" s="8"/>
      <c r="B711" s="11"/>
      <c r="C711" s="10" t="s">
        <v>1359</v>
      </c>
      <c r="D711" s="9" t="s">
        <v>1370</v>
      </c>
      <c r="E711" s="9" t="s">
        <v>1414</v>
      </c>
      <c r="F711" s="8"/>
      <c r="G711" s="9" t="s">
        <v>2153</v>
      </c>
      <c r="H711" s="19">
        <v>2018</v>
      </c>
    </row>
    <row r="712" spans="1:8" ht="15.75" x14ac:dyDescent="0.25">
      <c r="A712" s="8"/>
      <c r="B712" s="11"/>
      <c r="C712" s="10" t="s">
        <v>1359</v>
      </c>
      <c r="D712" s="9" t="s">
        <v>1393</v>
      </c>
      <c r="E712" s="9" t="s">
        <v>1393</v>
      </c>
      <c r="F712" s="8"/>
      <c r="G712" s="9" t="s">
        <v>2154</v>
      </c>
      <c r="H712" s="19">
        <v>2018</v>
      </c>
    </row>
    <row r="713" spans="1:8" ht="15.75" x14ac:dyDescent="0.25">
      <c r="A713" s="8"/>
      <c r="B713" s="11"/>
      <c r="C713" s="10" t="s">
        <v>1359</v>
      </c>
      <c r="D713" s="9" t="s">
        <v>1385</v>
      </c>
      <c r="E713" s="9" t="s">
        <v>1415</v>
      </c>
      <c r="F713" s="8"/>
      <c r="G713" s="9" t="s">
        <v>2155</v>
      </c>
      <c r="H713" s="19">
        <v>2018</v>
      </c>
    </row>
    <row r="714" spans="1:8" ht="15.75" x14ac:dyDescent="0.25">
      <c r="A714" s="8"/>
      <c r="B714" s="11"/>
      <c r="C714" s="10" t="s">
        <v>1359</v>
      </c>
      <c r="D714" s="9" t="s">
        <v>1385</v>
      </c>
      <c r="E714" s="9" t="s">
        <v>1415</v>
      </c>
      <c r="F714" s="8"/>
      <c r="G714" s="9" t="s">
        <v>2156</v>
      </c>
      <c r="H714" s="19">
        <v>2018</v>
      </c>
    </row>
    <row r="715" spans="1:8" ht="15.75" x14ac:dyDescent="0.25">
      <c r="A715" s="8"/>
      <c r="B715" s="11"/>
      <c r="C715" s="10" t="s">
        <v>1359</v>
      </c>
      <c r="D715" s="9" t="s">
        <v>1362</v>
      </c>
      <c r="E715" s="9" t="s">
        <v>1401</v>
      </c>
      <c r="F715" s="8"/>
      <c r="G715" s="9" t="s">
        <v>2157</v>
      </c>
      <c r="H715" s="19">
        <v>2018</v>
      </c>
    </row>
    <row r="716" spans="1:8" ht="15.75" x14ac:dyDescent="0.25">
      <c r="A716" s="8"/>
      <c r="B716" s="11"/>
      <c r="C716" s="10" t="s">
        <v>1359</v>
      </c>
      <c r="D716" s="9" t="s">
        <v>1362</v>
      </c>
      <c r="E716" s="9" t="s">
        <v>1401</v>
      </c>
      <c r="F716" s="8"/>
      <c r="G716" s="9" t="s">
        <v>2158</v>
      </c>
      <c r="H716" s="19">
        <v>2018</v>
      </c>
    </row>
    <row r="717" spans="1:8" ht="15.75" x14ac:dyDescent="0.25">
      <c r="A717" s="8"/>
      <c r="B717" s="11"/>
      <c r="C717" s="10" t="s">
        <v>1359</v>
      </c>
      <c r="D717" s="9" t="s">
        <v>1398</v>
      </c>
      <c r="E717" s="9" t="s">
        <v>1398</v>
      </c>
      <c r="F717" s="8"/>
      <c r="G717" s="9" t="s">
        <v>2159</v>
      </c>
      <c r="H717" s="19">
        <v>2018</v>
      </c>
    </row>
    <row r="718" spans="1:8" ht="15.75" x14ac:dyDescent="0.25">
      <c r="A718" s="8"/>
      <c r="B718" s="11"/>
      <c r="C718" s="10" t="s">
        <v>1359</v>
      </c>
      <c r="D718" s="9" t="s">
        <v>1370</v>
      </c>
      <c r="E718" s="9" t="s">
        <v>1414</v>
      </c>
      <c r="F718" s="8"/>
      <c r="G718" s="9" t="s">
        <v>2160</v>
      </c>
      <c r="H718" s="19">
        <v>2018</v>
      </c>
    </row>
    <row r="719" spans="1:8" ht="15.75" x14ac:dyDescent="0.25">
      <c r="A719" s="8"/>
      <c r="B719" s="11"/>
      <c r="C719" s="10" t="s">
        <v>1359</v>
      </c>
      <c r="D719" s="9" t="s">
        <v>1372</v>
      </c>
      <c r="E719" s="9" t="s">
        <v>1374</v>
      </c>
      <c r="F719" s="8"/>
      <c r="G719" s="9" t="s">
        <v>2161</v>
      </c>
      <c r="H719" s="19">
        <v>2018</v>
      </c>
    </row>
    <row r="720" spans="1:8" ht="15.75" x14ac:dyDescent="0.25">
      <c r="A720" s="8"/>
      <c r="B720" s="11"/>
      <c r="C720" s="10" t="s">
        <v>1359</v>
      </c>
      <c r="D720" s="9" t="s">
        <v>1370</v>
      </c>
      <c r="E720" s="9" t="s">
        <v>1414</v>
      </c>
      <c r="F720" s="8"/>
      <c r="G720" s="9" t="s">
        <v>2162</v>
      </c>
      <c r="H720" s="19">
        <v>2018</v>
      </c>
    </row>
    <row r="721" spans="1:8" ht="15.75" x14ac:dyDescent="0.25">
      <c r="A721" s="8"/>
      <c r="B721" s="11"/>
      <c r="C721" s="10" t="s">
        <v>1359</v>
      </c>
      <c r="D721" s="9" t="s">
        <v>1372</v>
      </c>
      <c r="E721" s="9" t="s">
        <v>1374</v>
      </c>
      <c r="F721" s="8"/>
      <c r="G721" s="9" t="s">
        <v>2163</v>
      </c>
      <c r="H721" s="19">
        <v>2018</v>
      </c>
    </row>
    <row r="722" spans="1:8" ht="15.75" x14ac:dyDescent="0.25">
      <c r="A722" s="8"/>
      <c r="B722" s="11"/>
      <c r="C722" s="10" t="s">
        <v>1359</v>
      </c>
      <c r="D722" s="9" t="s">
        <v>1393</v>
      </c>
      <c r="E722" s="9" t="s">
        <v>1416</v>
      </c>
      <c r="F722" s="8"/>
      <c r="G722" s="9" t="s">
        <v>2164</v>
      </c>
      <c r="H722" s="19">
        <v>2018</v>
      </c>
    </row>
    <row r="723" spans="1:8" ht="15.75" x14ac:dyDescent="0.25">
      <c r="A723" s="8"/>
      <c r="B723" s="11"/>
      <c r="C723" s="10" t="s">
        <v>1359</v>
      </c>
      <c r="D723" s="9" t="s">
        <v>1410</v>
      </c>
      <c r="E723" s="9" t="s">
        <v>1411</v>
      </c>
      <c r="F723" s="8"/>
      <c r="G723" s="9" t="s">
        <v>2165</v>
      </c>
      <c r="H723" s="19">
        <v>2018</v>
      </c>
    </row>
    <row r="724" spans="1:8" ht="15.75" x14ac:dyDescent="0.25">
      <c r="A724" s="8"/>
      <c r="B724" s="11"/>
      <c r="C724" s="10" t="s">
        <v>1359</v>
      </c>
      <c r="D724" s="9" t="s">
        <v>1410</v>
      </c>
      <c r="E724" s="9" t="s">
        <v>1411</v>
      </c>
      <c r="F724" s="8"/>
      <c r="G724" s="9" t="s">
        <v>2166</v>
      </c>
      <c r="H724" s="19">
        <v>2018</v>
      </c>
    </row>
    <row r="725" spans="1:8" ht="15.75" x14ac:dyDescent="0.25">
      <c r="A725" s="8"/>
      <c r="B725" s="11"/>
      <c r="C725" s="10" t="s">
        <v>1359</v>
      </c>
      <c r="D725" s="9" t="s">
        <v>1370</v>
      </c>
      <c r="E725" s="9" t="s">
        <v>1414</v>
      </c>
      <c r="F725" s="8"/>
      <c r="G725" s="9" t="s">
        <v>2167</v>
      </c>
      <c r="H725" s="19">
        <v>2018</v>
      </c>
    </row>
    <row r="726" spans="1:8" ht="15.75" x14ac:dyDescent="0.25">
      <c r="A726" s="8"/>
      <c r="B726" s="11"/>
      <c r="C726" s="10" t="s">
        <v>1359</v>
      </c>
      <c r="D726" s="9" t="s">
        <v>1372</v>
      </c>
      <c r="E726" s="9" t="s">
        <v>1373</v>
      </c>
      <c r="F726" s="8"/>
      <c r="G726" s="9" t="s">
        <v>2168</v>
      </c>
      <c r="H726" s="19">
        <v>2018</v>
      </c>
    </row>
    <row r="727" spans="1:8" ht="15.75" x14ac:dyDescent="0.25">
      <c r="A727" s="8"/>
      <c r="B727" s="11"/>
      <c r="C727" s="10" t="s">
        <v>1359</v>
      </c>
      <c r="D727" s="9" t="s">
        <v>1372</v>
      </c>
      <c r="E727" s="9" t="s">
        <v>1373</v>
      </c>
      <c r="F727" s="8"/>
      <c r="G727" s="9" t="s">
        <v>2169</v>
      </c>
      <c r="H727" s="19">
        <v>2018</v>
      </c>
    </row>
    <row r="728" spans="1:8" ht="15.75" x14ac:dyDescent="0.25">
      <c r="A728" s="8"/>
      <c r="B728" s="11"/>
      <c r="C728" s="10" t="s">
        <v>1359</v>
      </c>
      <c r="D728" s="9" t="s">
        <v>1372</v>
      </c>
      <c r="E728" s="9" t="s">
        <v>1374</v>
      </c>
      <c r="F728" s="8"/>
      <c r="G728" s="9" t="s">
        <v>2170</v>
      </c>
      <c r="H728" s="19">
        <v>2018</v>
      </c>
    </row>
    <row r="729" spans="1:8" ht="15.75" x14ac:dyDescent="0.25">
      <c r="A729" s="8"/>
      <c r="B729" s="11"/>
      <c r="C729" s="10" t="s">
        <v>1359</v>
      </c>
      <c r="D729" s="9" t="s">
        <v>1370</v>
      </c>
      <c r="E729" s="9" t="s">
        <v>1414</v>
      </c>
      <c r="F729" s="8"/>
      <c r="G729" s="9" t="s">
        <v>2171</v>
      </c>
      <c r="H729" s="19">
        <v>2018</v>
      </c>
    </row>
    <row r="730" spans="1:8" ht="15.75" x14ac:dyDescent="0.25">
      <c r="A730" s="8"/>
      <c r="B730" s="11"/>
      <c r="C730" s="10" t="s">
        <v>1359</v>
      </c>
      <c r="D730" s="9" t="s">
        <v>1370</v>
      </c>
      <c r="E730" s="9" t="s">
        <v>1414</v>
      </c>
      <c r="F730" s="8"/>
      <c r="G730" s="9" t="s">
        <v>2172</v>
      </c>
      <c r="H730" s="19">
        <v>2018</v>
      </c>
    </row>
    <row r="731" spans="1:8" ht="15.75" x14ac:dyDescent="0.25">
      <c r="A731" s="8"/>
      <c r="B731" s="11"/>
      <c r="C731" s="10" t="s">
        <v>1359</v>
      </c>
      <c r="D731" s="9" t="s">
        <v>1417</v>
      </c>
      <c r="E731" s="9" t="s">
        <v>1418</v>
      </c>
      <c r="F731" s="8"/>
      <c r="G731" s="9" t="s">
        <v>2173</v>
      </c>
      <c r="H731" s="19">
        <v>2018</v>
      </c>
    </row>
    <row r="732" spans="1:8" ht="15.75" x14ac:dyDescent="0.25">
      <c r="A732" s="8"/>
      <c r="B732" s="11"/>
      <c r="C732" s="10" t="s">
        <v>1359</v>
      </c>
      <c r="D732" s="9" t="s">
        <v>1417</v>
      </c>
      <c r="E732" s="9" t="s">
        <v>1419</v>
      </c>
      <c r="F732" s="8"/>
      <c r="G732" s="9" t="s">
        <v>2174</v>
      </c>
      <c r="H732" s="19">
        <v>2018</v>
      </c>
    </row>
    <row r="733" spans="1:8" ht="15.75" x14ac:dyDescent="0.25">
      <c r="A733" s="8"/>
      <c r="B733" s="11"/>
      <c r="C733" s="10" t="s">
        <v>1359</v>
      </c>
      <c r="D733" s="9" t="s">
        <v>1417</v>
      </c>
      <c r="E733" s="9" t="s">
        <v>1418</v>
      </c>
      <c r="F733" s="8"/>
      <c r="G733" s="9" t="s">
        <v>2175</v>
      </c>
      <c r="H733" s="19">
        <v>2018</v>
      </c>
    </row>
    <row r="734" spans="1:8" ht="15.75" x14ac:dyDescent="0.25">
      <c r="A734" s="8"/>
      <c r="B734" s="11"/>
      <c r="C734" s="10" t="s">
        <v>1359</v>
      </c>
      <c r="D734" s="9" t="s">
        <v>1368</v>
      </c>
      <c r="E734" s="9" t="s">
        <v>1376</v>
      </c>
      <c r="F734" s="8"/>
      <c r="G734" s="9" t="s">
        <v>2176</v>
      </c>
      <c r="H734" s="19">
        <v>2018</v>
      </c>
    </row>
    <row r="735" spans="1:8" ht="15.75" x14ac:dyDescent="0.25">
      <c r="A735" s="8"/>
      <c r="B735" s="11"/>
      <c r="C735" s="10" t="s">
        <v>1359</v>
      </c>
      <c r="D735" s="9" t="s">
        <v>1368</v>
      </c>
      <c r="E735" s="9" t="s">
        <v>1255</v>
      </c>
      <c r="F735" s="8"/>
      <c r="G735" s="9" t="s">
        <v>2177</v>
      </c>
      <c r="H735" s="19">
        <v>2018</v>
      </c>
    </row>
    <row r="736" spans="1:8" ht="15.75" x14ac:dyDescent="0.25">
      <c r="A736" s="8"/>
      <c r="B736" s="11"/>
      <c r="C736" s="10" t="s">
        <v>1359</v>
      </c>
      <c r="D736" s="9" t="s">
        <v>1377</v>
      </c>
      <c r="E736" s="9" t="s">
        <v>1378</v>
      </c>
      <c r="F736" s="8"/>
      <c r="G736" s="9" t="s">
        <v>2178</v>
      </c>
      <c r="H736" s="19">
        <v>2018</v>
      </c>
    </row>
    <row r="737" spans="1:8" ht="15.75" x14ac:dyDescent="0.25">
      <c r="A737" s="8"/>
      <c r="B737" s="11"/>
      <c r="C737" s="10" t="s">
        <v>1359</v>
      </c>
      <c r="D737" s="9" t="s">
        <v>862</v>
      </c>
      <c r="E737" s="9" t="s">
        <v>1420</v>
      </c>
      <c r="F737" s="8"/>
      <c r="G737" s="9" t="s">
        <v>2179</v>
      </c>
      <c r="H737" s="19">
        <v>2018</v>
      </c>
    </row>
    <row r="738" spans="1:8" ht="15.75" x14ac:dyDescent="0.25">
      <c r="A738" s="8"/>
      <c r="B738" s="11"/>
      <c r="C738" s="10" t="s">
        <v>1359</v>
      </c>
      <c r="D738" s="9" t="s">
        <v>862</v>
      </c>
      <c r="E738" s="9" t="s">
        <v>1389</v>
      </c>
      <c r="F738" s="8"/>
      <c r="G738" s="9" t="s">
        <v>2180</v>
      </c>
      <c r="H738" s="19">
        <v>2018</v>
      </c>
    </row>
    <row r="739" spans="1:8" ht="15.75" x14ac:dyDescent="0.25">
      <c r="A739" s="8"/>
      <c r="B739" s="11"/>
      <c r="C739" s="10" t="s">
        <v>1359</v>
      </c>
      <c r="D739" s="9" t="s">
        <v>1385</v>
      </c>
      <c r="E739" s="9" t="s">
        <v>1387</v>
      </c>
      <c r="F739" s="8"/>
      <c r="G739" s="9" t="s">
        <v>2181</v>
      </c>
      <c r="H739" s="19">
        <v>2018</v>
      </c>
    </row>
    <row r="740" spans="1:8" ht="15.75" x14ac:dyDescent="0.25">
      <c r="A740" s="8"/>
      <c r="B740" s="11"/>
      <c r="C740" s="10" t="s">
        <v>1359</v>
      </c>
      <c r="D740" s="9" t="s">
        <v>1385</v>
      </c>
      <c r="E740" s="9" t="s">
        <v>1415</v>
      </c>
      <c r="F740" s="8"/>
      <c r="G740" s="9" t="s">
        <v>2182</v>
      </c>
      <c r="H740" s="19">
        <v>2018</v>
      </c>
    </row>
    <row r="741" spans="1:8" ht="15.75" x14ac:dyDescent="0.25">
      <c r="A741" s="8"/>
      <c r="B741" s="11"/>
      <c r="C741" s="10" t="s">
        <v>1359</v>
      </c>
      <c r="D741" s="9" t="s">
        <v>1362</v>
      </c>
      <c r="E741" s="9" t="s">
        <v>1401</v>
      </c>
      <c r="F741" s="8"/>
      <c r="G741" s="9" t="s">
        <v>2183</v>
      </c>
      <c r="H741" s="19">
        <v>2018</v>
      </c>
    </row>
    <row r="742" spans="1:8" ht="15.75" x14ac:dyDescent="0.25">
      <c r="A742" s="8"/>
      <c r="B742" s="11"/>
      <c r="C742" s="10" t="s">
        <v>1359</v>
      </c>
      <c r="D742" s="9" t="s">
        <v>1362</v>
      </c>
      <c r="E742" s="9" t="s">
        <v>1401</v>
      </c>
      <c r="F742" s="8"/>
      <c r="G742" s="9" t="s">
        <v>2184</v>
      </c>
      <c r="H742" s="19">
        <v>2018</v>
      </c>
    </row>
    <row r="743" spans="1:8" ht="15.75" x14ac:dyDescent="0.25">
      <c r="A743" s="8"/>
      <c r="B743" s="11"/>
      <c r="C743" s="10" t="s">
        <v>1359</v>
      </c>
      <c r="D743" s="9" t="s">
        <v>1362</v>
      </c>
      <c r="E743" s="9" t="s">
        <v>1363</v>
      </c>
      <c r="F743" s="8"/>
      <c r="G743" s="9" t="s">
        <v>2185</v>
      </c>
      <c r="H743" s="19">
        <v>2018</v>
      </c>
    </row>
    <row r="744" spans="1:8" ht="15.75" x14ac:dyDescent="0.25">
      <c r="A744" s="8"/>
      <c r="B744" s="11"/>
      <c r="C744" s="10" t="s">
        <v>1359</v>
      </c>
      <c r="D744" s="9" t="s">
        <v>1362</v>
      </c>
      <c r="E744" s="9" t="s">
        <v>1363</v>
      </c>
      <c r="F744" s="8"/>
      <c r="G744" s="9" t="s">
        <v>2186</v>
      </c>
      <c r="H744" s="19">
        <v>2018</v>
      </c>
    </row>
    <row r="745" spans="1:8" ht="15.75" x14ac:dyDescent="0.25">
      <c r="A745" s="8"/>
      <c r="B745" s="11"/>
      <c r="C745" s="10" t="s">
        <v>1359</v>
      </c>
      <c r="D745" s="9" t="s">
        <v>1395</v>
      </c>
      <c r="E745" s="9" t="s">
        <v>1413</v>
      </c>
      <c r="F745" s="8"/>
      <c r="G745" s="9" t="s">
        <v>2187</v>
      </c>
      <c r="H745" s="19">
        <v>2018</v>
      </c>
    </row>
    <row r="746" spans="1:8" ht="15.75" x14ac:dyDescent="0.25">
      <c r="A746" s="8"/>
      <c r="B746" s="11"/>
      <c r="C746" s="10" t="s">
        <v>1359</v>
      </c>
      <c r="D746" s="9" t="s">
        <v>1395</v>
      </c>
      <c r="E746" s="9" t="s">
        <v>1413</v>
      </c>
      <c r="F746" s="8"/>
      <c r="G746" s="9" t="s">
        <v>2188</v>
      </c>
      <c r="H746" s="19">
        <v>2018</v>
      </c>
    </row>
    <row r="747" spans="1:8" ht="15.75" x14ac:dyDescent="0.25">
      <c r="A747" s="8"/>
      <c r="B747" s="11"/>
      <c r="C747" s="10" t="s">
        <v>1359</v>
      </c>
      <c r="D747" s="9" t="s">
        <v>1395</v>
      </c>
      <c r="E747" s="9" t="s">
        <v>1413</v>
      </c>
      <c r="F747" s="8"/>
      <c r="G747" s="9" t="s">
        <v>2189</v>
      </c>
      <c r="H747" s="19">
        <v>2018</v>
      </c>
    </row>
    <row r="748" spans="1:8" ht="15.75" x14ac:dyDescent="0.25">
      <c r="A748" s="8"/>
      <c r="B748" s="11"/>
      <c r="C748" s="10" t="s">
        <v>1359</v>
      </c>
      <c r="D748" s="9" t="s">
        <v>1395</v>
      </c>
      <c r="E748" s="9" t="s">
        <v>1413</v>
      </c>
      <c r="F748" s="8"/>
      <c r="G748" s="9" t="s">
        <v>2190</v>
      </c>
      <c r="H748" s="19">
        <v>2018</v>
      </c>
    </row>
    <row r="749" spans="1:8" ht="15.75" x14ac:dyDescent="0.25">
      <c r="A749" s="8"/>
      <c r="B749" s="11"/>
      <c r="C749" s="10" t="s">
        <v>1359</v>
      </c>
      <c r="D749" s="9" t="s">
        <v>1395</v>
      </c>
      <c r="E749" s="9" t="s">
        <v>1413</v>
      </c>
      <c r="F749" s="8"/>
      <c r="G749" s="9" t="s">
        <v>2191</v>
      </c>
      <c r="H749" s="19">
        <v>2018</v>
      </c>
    </row>
    <row r="750" spans="1:8" ht="15.75" x14ac:dyDescent="0.25">
      <c r="A750" s="8"/>
      <c r="B750" s="11"/>
      <c r="C750" s="10" t="s">
        <v>1359</v>
      </c>
      <c r="D750" s="9" t="s">
        <v>1395</v>
      </c>
      <c r="E750" s="9" t="s">
        <v>1396</v>
      </c>
      <c r="F750" s="8"/>
      <c r="G750" s="9" t="s">
        <v>2192</v>
      </c>
      <c r="H750" s="19">
        <v>2018</v>
      </c>
    </row>
    <row r="751" spans="1:8" ht="15.75" x14ac:dyDescent="0.25">
      <c r="A751" s="8"/>
      <c r="B751" s="11"/>
      <c r="C751" s="10" t="s">
        <v>1359</v>
      </c>
      <c r="D751" s="9" t="s">
        <v>1395</v>
      </c>
      <c r="E751" s="9" t="s">
        <v>1396</v>
      </c>
      <c r="F751" s="8"/>
      <c r="G751" s="9" t="s">
        <v>2193</v>
      </c>
      <c r="H751" s="19">
        <v>2018</v>
      </c>
    </row>
    <row r="752" spans="1:8" ht="15.75" x14ac:dyDescent="0.25">
      <c r="A752" s="8"/>
      <c r="B752" s="11"/>
      <c r="C752" s="10" t="s">
        <v>1359</v>
      </c>
      <c r="D752" s="9" t="s">
        <v>1395</v>
      </c>
      <c r="E752" s="9" t="s">
        <v>1396</v>
      </c>
      <c r="F752" s="8"/>
      <c r="G752" s="9" t="s">
        <v>2194</v>
      </c>
      <c r="H752" s="19">
        <v>2018</v>
      </c>
    </row>
    <row r="753" spans="1:8" ht="15.75" x14ac:dyDescent="0.25">
      <c r="A753" s="8"/>
      <c r="B753" s="11"/>
      <c r="C753" s="10" t="s">
        <v>1359</v>
      </c>
      <c r="D753" s="9" t="s">
        <v>1395</v>
      </c>
      <c r="E753" s="9" t="s">
        <v>1396</v>
      </c>
      <c r="F753" s="8"/>
      <c r="G753" s="9" t="s">
        <v>2195</v>
      </c>
      <c r="H753" s="19">
        <v>2018</v>
      </c>
    </row>
    <row r="754" spans="1:8" ht="15.75" x14ac:dyDescent="0.25">
      <c r="A754" s="8"/>
      <c r="B754" s="11"/>
      <c r="C754" s="10" t="s">
        <v>1359</v>
      </c>
      <c r="D754" s="9" t="s">
        <v>1395</v>
      </c>
      <c r="E754" s="9" t="s">
        <v>1396</v>
      </c>
      <c r="F754" s="8"/>
      <c r="G754" s="9" t="s">
        <v>2196</v>
      </c>
      <c r="H754" s="19">
        <v>2018</v>
      </c>
    </row>
    <row r="755" spans="1:8" ht="15.75" x14ac:dyDescent="0.25">
      <c r="A755" s="8"/>
      <c r="B755" s="11"/>
      <c r="C755" s="10" t="s">
        <v>1359</v>
      </c>
      <c r="D755" s="9" t="s">
        <v>1393</v>
      </c>
      <c r="E755" s="9" t="s">
        <v>1397</v>
      </c>
      <c r="F755" s="8"/>
      <c r="G755" s="9" t="s">
        <v>2197</v>
      </c>
      <c r="H755" s="19">
        <v>2018</v>
      </c>
    </row>
    <row r="756" spans="1:8" ht="15.75" x14ac:dyDescent="0.25">
      <c r="A756" s="8"/>
      <c r="B756" s="11"/>
      <c r="C756" s="10" t="s">
        <v>1359</v>
      </c>
      <c r="D756" s="9" t="s">
        <v>1410</v>
      </c>
      <c r="E756" s="9" t="s">
        <v>1421</v>
      </c>
      <c r="F756" s="8"/>
      <c r="G756" s="9" t="s">
        <v>2198</v>
      </c>
      <c r="H756" s="19">
        <v>2018</v>
      </c>
    </row>
    <row r="757" spans="1:8" ht="15.75" x14ac:dyDescent="0.25">
      <c r="A757" s="8"/>
      <c r="B757" s="11"/>
      <c r="C757" s="10" t="s">
        <v>1359</v>
      </c>
      <c r="D757" s="9" t="s">
        <v>1410</v>
      </c>
      <c r="E757" s="9" t="s">
        <v>1421</v>
      </c>
      <c r="F757" s="8"/>
      <c r="G757" s="9" t="s">
        <v>2199</v>
      </c>
      <c r="H757" s="19">
        <v>2018</v>
      </c>
    </row>
    <row r="758" spans="1:8" ht="15.75" x14ac:dyDescent="0.25">
      <c r="A758" s="8"/>
      <c r="B758" s="11"/>
      <c r="C758" s="10" t="s">
        <v>1359</v>
      </c>
      <c r="D758" s="9" t="s">
        <v>1410</v>
      </c>
      <c r="E758" s="9" t="s">
        <v>1421</v>
      </c>
      <c r="F758" s="8"/>
      <c r="G758" s="9" t="s">
        <v>2200</v>
      </c>
      <c r="H758" s="19">
        <v>2018</v>
      </c>
    </row>
    <row r="759" spans="1:8" ht="15.75" x14ac:dyDescent="0.25">
      <c r="A759" s="8"/>
      <c r="B759" s="11"/>
      <c r="C759" s="10" t="s">
        <v>1359</v>
      </c>
      <c r="D759" s="9" t="s">
        <v>1410</v>
      </c>
      <c r="E759" s="9" t="s">
        <v>1421</v>
      </c>
      <c r="F759" s="8"/>
      <c r="G759" s="9" t="s">
        <v>2201</v>
      </c>
      <c r="H759" s="19">
        <v>2018</v>
      </c>
    </row>
    <row r="760" spans="1:8" ht="15.75" x14ac:dyDescent="0.25">
      <c r="A760" s="8"/>
      <c r="B760" s="11"/>
      <c r="C760" s="10" t="s">
        <v>1359</v>
      </c>
      <c r="D760" s="9" t="s">
        <v>1360</v>
      </c>
      <c r="E760" s="9"/>
      <c r="F760" s="8"/>
      <c r="G760" s="9" t="s">
        <v>2202</v>
      </c>
      <c r="H760" s="19">
        <v>2018</v>
      </c>
    </row>
    <row r="761" spans="1:8" ht="15.75" x14ac:dyDescent="0.25">
      <c r="A761" s="8"/>
      <c r="B761" s="11"/>
      <c r="C761" s="10" t="s">
        <v>1359</v>
      </c>
      <c r="D761" s="9" t="s">
        <v>1393</v>
      </c>
      <c r="E761" s="9"/>
      <c r="F761" s="8"/>
      <c r="G761" s="9" t="s">
        <v>2203</v>
      </c>
      <c r="H761" s="19">
        <v>2018</v>
      </c>
    </row>
    <row r="762" spans="1:8" ht="15.75" x14ac:dyDescent="0.25">
      <c r="A762" s="8"/>
      <c r="B762" s="11"/>
      <c r="C762" s="10" t="s">
        <v>1359</v>
      </c>
      <c r="D762" s="9" t="s">
        <v>1393</v>
      </c>
      <c r="E762" s="9" t="s">
        <v>1397</v>
      </c>
      <c r="F762" s="8"/>
      <c r="G762" s="9" t="s">
        <v>2204</v>
      </c>
      <c r="H762" s="19">
        <v>2018</v>
      </c>
    </row>
    <row r="763" spans="1:8" ht="15.75" x14ac:dyDescent="0.25">
      <c r="A763" s="8"/>
      <c r="B763" s="11"/>
      <c r="C763" s="10" t="s">
        <v>1359</v>
      </c>
      <c r="D763" s="9" t="s">
        <v>862</v>
      </c>
      <c r="E763" s="9"/>
      <c r="F763" s="8"/>
      <c r="G763" s="9" t="s">
        <v>2205</v>
      </c>
      <c r="H763" s="19">
        <v>2018</v>
      </c>
    </row>
    <row r="764" spans="1:8" ht="15.75" x14ac:dyDescent="0.25">
      <c r="A764" s="8"/>
      <c r="B764" s="11"/>
      <c r="C764" s="10" t="s">
        <v>1359</v>
      </c>
      <c r="D764" s="9" t="s">
        <v>1393</v>
      </c>
      <c r="E764" s="9" t="s">
        <v>1393</v>
      </c>
      <c r="F764" s="8"/>
      <c r="G764" s="9" t="s">
        <v>2206</v>
      </c>
      <c r="H764" s="19">
        <v>2018</v>
      </c>
    </row>
    <row r="765" spans="1:8" ht="15.75" x14ac:dyDescent="0.25">
      <c r="A765" s="8"/>
      <c r="B765" s="11"/>
      <c r="C765" s="10" t="s">
        <v>1359</v>
      </c>
      <c r="D765" s="9" t="s">
        <v>1393</v>
      </c>
      <c r="E765" s="9" t="s">
        <v>1394</v>
      </c>
      <c r="F765" s="8"/>
      <c r="G765" s="9" t="s">
        <v>2207</v>
      </c>
      <c r="H765" s="19">
        <v>2018</v>
      </c>
    </row>
    <row r="766" spans="1:8" ht="15.75" x14ac:dyDescent="0.25">
      <c r="A766" s="8"/>
      <c r="B766" s="11"/>
      <c r="C766" s="10" t="s">
        <v>1359</v>
      </c>
      <c r="D766" s="9" t="s">
        <v>1393</v>
      </c>
      <c r="E766" s="9" t="s">
        <v>1397</v>
      </c>
      <c r="F766" s="8"/>
      <c r="G766" s="9" t="s">
        <v>2208</v>
      </c>
      <c r="H766" s="19">
        <v>2018</v>
      </c>
    </row>
    <row r="767" spans="1:8" ht="15.75" x14ac:dyDescent="0.25">
      <c r="A767" s="8"/>
      <c r="B767" s="11"/>
      <c r="C767" s="10" t="s">
        <v>1359</v>
      </c>
      <c r="D767" s="9" t="s">
        <v>1385</v>
      </c>
      <c r="E767" s="9" t="s">
        <v>1387</v>
      </c>
      <c r="F767" s="8"/>
      <c r="G767" s="9" t="s">
        <v>2209</v>
      </c>
      <c r="H767" s="19">
        <v>2018</v>
      </c>
    </row>
    <row r="768" spans="1:8" ht="15.75" x14ac:dyDescent="0.25">
      <c r="A768" s="8"/>
      <c r="B768" s="11"/>
      <c r="C768" s="10" t="s">
        <v>1359</v>
      </c>
      <c r="D768" s="9" t="s">
        <v>1393</v>
      </c>
      <c r="E768" s="9" t="s">
        <v>1397</v>
      </c>
      <c r="F768" s="8"/>
      <c r="G768" s="9" t="s">
        <v>2210</v>
      </c>
      <c r="H768" s="19">
        <v>2018</v>
      </c>
    </row>
    <row r="769" spans="1:8" ht="15.75" x14ac:dyDescent="0.25">
      <c r="A769" s="8"/>
      <c r="B769" s="11"/>
      <c r="C769" s="10" t="s">
        <v>1359</v>
      </c>
      <c r="D769" s="9" t="s">
        <v>1393</v>
      </c>
      <c r="E769" s="9" t="s">
        <v>1403</v>
      </c>
      <c r="F769" s="8"/>
      <c r="G769" s="9" t="s">
        <v>2211</v>
      </c>
      <c r="H769" s="19">
        <v>2018</v>
      </c>
    </row>
    <row r="770" spans="1:8" ht="15.75" x14ac:dyDescent="0.25">
      <c r="A770" s="8"/>
      <c r="B770" s="11"/>
      <c r="C770" s="10" t="s">
        <v>1359</v>
      </c>
      <c r="D770" s="9" t="s">
        <v>1360</v>
      </c>
      <c r="E770" s="9" t="s">
        <v>1391</v>
      </c>
      <c r="F770" s="8"/>
      <c r="G770" s="9" t="s">
        <v>2212</v>
      </c>
      <c r="H770" s="19">
        <v>2018</v>
      </c>
    </row>
    <row r="771" spans="1:8" ht="15.75" x14ac:dyDescent="0.25">
      <c r="A771" s="8"/>
      <c r="B771" s="11"/>
      <c r="C771" s="10" t="s">
        <v>1359</v>
      </c>
      <c r="D771" s="9" t="s">
        <v>1393</v>
      </c>
      <c r="E771" s="9" t="s">
        <v>1403</v>
      </c>
      <c r="F771" s="8"/>
      <c r="G771" s="9" t="s">
        <v>2213</v>
      </c>
      <c r="H771" s="19">
        <v>2018</v>
      </c>
    </row>
    <row r="772" spans="1:8" ht="15.75" x14ac:dyDescent="0.25">
      <c r="A772" s="8"/>
      <c r="B772" s="11"/>
      <c r="C772" s="10" t="s">
        <v>1359</v>
      </c>
      <c r="D772" s="9" t="s">
        <v>1393</v>
      </c>
      <c r="E772" s="9" t="s">
        <v>1393</v>
      </c>
      <c r="F772" s="8"/>
      <c r="G772" s="9" t="s">
        <v>2214</v>
      </c>
      <c r="H772" s="19">
        <v>2018</v>
      </c>
    </row>
    <row r="773" spans="1:8" ht="15.75" x14ac:dyDescent="0.25">
      <c r="A773" s="8"/>
      <c r="B773" s="11"/>
      <c r="C773" s="10" t="s">
        <v>1359</v>
      </c>
      <c r="D773" s="9" t="s">
        <v>1393</v>
      </c>
      <c r="E773" s="9" t="s">
        <v>1416</v>
      </c>
      <c r="F773" s="8"/>
      <c r="G773" s="9" t="s">
        <v>2215</v>
      </c>
      <c r="H773" s="19">
        <v>2018</v>
      </c>
    </row>
    <row r="774" spans="1:8" ht="15.75" x14ac:dyDescent="0.25">
      <c r="A774" s="8"/>
      <c r="B774" s="11"/>
      <c r="C774" s="10" t="s">
        <v>1359</v>
      </c>
      <c r="D774" s="9" t="s">
        <v>1393</v>
      </c>
      <c r="E774" s="9" t="s">
        <v>1393</v>
      </c>
      <c r="F774" s="8"/>
      <c r="G774" s="9" t="s">
        <v>2216</v>
      </c>
      <c r="H774" s="19">
        <v>2018</v>
      </c>
    </row>
    <row r="775" spans="1:8" ht="15.75" x14ac:dyDescent="0.25">
      <c r="A775" s="8"/>
      <c r="B775" s="11"/>
      <c r="C775" s="10" t="s">
        <v>1359</v>
      </c>
      <c r="D775" s="9" t="s">
        <v>862</v>
      </c>
      <c r="E775" s="9"/>
      <c r="F775" s="8"/>
      <c r="G775" s="9" t="s">
        <v>2217</v>
      </c>
      <c r="H775" s="19">
        <v>2018</v>
      </c>
    </row>
    <row r="776" spans="1:8" ht="15.75" x14ac:dyDescent="0.25">
      <c r="A776" s="8"/>
      <c r="B776" s="11"/>
      <c r="C776" s="10" t="s">
        <v>1359</v>
      </c>
      <c r="D776" s="9" t="s">
        <v>862</v>
      </c>
      <c r="E776" s="9"/>
      <c r="F776" s="8"/>
      <c r="G776" s="9" t="s">
        <v>2218</v>
      </c>
      <c r="H776" s="19">
        <v>2018</v>
      </c>
    </row>
    <row r="777" spans="1:8" ht="15.75" x14ac:dyDescent="0.25">
      <c r="A777" s="8"/>
      <c r="B777" s="11"/>
      <c r="C777" s="10" t="s">
        <v>1359</v>
      </c>
      <c r="D777" s="9" t="s">
        <v>862</v>
      </c>
      <c r="E777" s="9"/>
      <c r="F777" s="8"/>
      <c r="G777" s="9" t="s">
        <v>2219</v>
      </c>
      <c r="H777" s="19">
        <v>2018</v>
      </c>
    </row>
    <row r="778" spans="1:8" ht="15.75" x14ac:dyDescent="0.25">
      <c r="A778" s="8"/>
      <c r="B778" s="11"/>
      <c r="C778" s="10" t="s">
        <v>1359</v>
      </c>
      <c r="D778" s="9" t="s">
        <v>862</v>
      </c>
      <c r="E778" s="9"/>
      <c r="F778" s="8"/>
      <c r="G778" s="9" t="s">
        <v>2220</v>
      </c>
      <c r="H778" s="19">
        <v>2018</v>
      </c>
    </row>
    <row r="779" spans="1:8" ht="15.75" x14ac:dyDescent="0.25">
      <c r="A779" s="8"/>
      <c r="B779" s="11"/>
      <c r="C779" s="10" t="s">
        <v>1359</v>
      </c>
      <c r="D779" s="9" t="s">
        <v>862</v>
      </c>
      <c r="E779" s="9" t="s">
        <v>1422</v>
      </c>
      <c r="F779" s="8"/>
      <c r="G779" s="9" t="s">
        <v>2221</v>
      </c>
      <c r="H779" s="19">
        <v>2018</v>
      </c>
    </row>
    <row r="780" spans="1:8" ht="15.75" x14ac:dyDescent="0.25">
      <c r="A780" s="8"/>
      <c r="B780" s="11"/>
      <c r="C780" s="10" t="s">
        <v>1359</v>
      </c>
      <c r="D780" s="9" t="s">
        <v>862</v>
      </c>
      <c r="E780" s="9" t="s">
        <v>1420</v>
      </c>
      <c r="F780" s="8"/>
      <c r="G780" s="9" t="s">
        <v>2222</v>
      </c>
      <c r="H780" s="19">
        <v>2018</v>
      </c>
    </row>
    <row r="781" spans="1:8" ht="15.75" x14ac:dyDescent="0.25">
      <c r="A781" s="8"/>
      <c r="B781" s="11"/>
      <c r="C781" s="10" t="s">
        <v>1359</v>
      </c>
      <c r="D781" s="9" t="s">
        <v>862</v>
      </c>
      <c r="E781" s="9" t="s">
        <v>1422</v>
      </c>
      <c r="F781" s="8"/>
      <c r="G781" s="9" t="s">
        <v>2223</v>
      </c>
      <c r="H781" s="19">
        <v>2018</v>
      </c>
    </row>
    <row r="782" spans="1:8" ht="15.75" x14ac:dyDescent="0.25">
      <c r="A782" s="8"/>
      <c r="B782" s="11"/>
      <c r="C782" s="10" t="s">
        <v>1359</v>
      </c>
      <c r="D782" s="9" t="s">
        <v>1360</v>
      </c>
      <c r="E782" s="9" t="s">
        <v>1066</v>
      </c>
      <c r="F782" s="8"/>
      <c r="G782" s="9" t="s">
        <v>2224</v>
      </c>
      <c r="H782" s="19">
        <v>2018</v>
      </c>
    </row>
    <row r="783" spans="1:8" ht="15.75" x14ac:dyDescent="0.25">
      <c r="A783" s="8"/>
      <c r="B783" s="11"/>
      <c r="C783" s="10" t="s">
        <v>1359</v>
      </c>
      <c r="D783" s="9" t="s">
        <v>1398</v>
      </c>
      <c r="E783" s="9" t="s">
        <v>1398</v>
      </c>
      <c r="F783" s="8"/>
      <c r="G783" s="9" t="s">
        <v>2225</v>
      </c>
      <c r="H783" s="19">
        <v>2018</v>
      </c>
    </row>
    <row r="784" spans="1:8" ht="15.75" x14ac:dyDescent="0.25">
      <c r="A784" s="8"/>
      <c r="B784" s="11"/>
      <c r="C784" s="10" t="s">
        <v>1359</v>
      </c>
      <c r="D784" s="9" t="s">
        <v>1370</v>
      </c>
      <c r="E784" s="9" t="s">
        <v>1414</v>
      </c>
      <c r="F784" s="8"/>
      <c r="G784" s="9" t="s">
        <v>2226</v>
      </c>
      <c r="H784" s="19">
        <v>2018</v>
      </c>
    </row>
    <row r="785" spans="1:8" ht="15.75" x14ac:dyDescent="0.25">
      <c r="A785" s="8"/>
      <c r="B785" s="11"/>
      <c r="C785" s="10" t="s">
        <v>1359</v>
      </c>
      <c r="D785" s="9" t="s">
        <v>1410</v>
      </c>
      <c r="E785" s="9"/>
      <c r="F785" s="8"/>
      <c r="G785" s="9" t="s">
        <v>2227</v>
      </c>
      <c r="H785" s="19">
        <v>2018</v>
      </c>
    </row>
    <row r="786" spans="1:8" ht="15.75" x14ac:dyDescent="0.25">
      <c r="A786" s="8"/>
      <c r="B786" s="11"/>
      <c r="C786" s="10" t="s">
        <v>1359</v>
      </c>
      <c r="D786" s="9" t="s">
        <v>1410</v>
      </c>
      <c r="E786" s="9" t="s">
        <v>1411</v>
      </c>
      <c r="F786" s="8"/>
      <c r="G786" s="9" t="s">
        <v>2227</v>
      </c>
      <c r="H786" s="19">
        <v>2018</v>
      </c>
    </row>
    <row r="787" spans="1:8" ht="15.75" x14ac:dyDescent="0.25">
      <c r="A787" s="8"/>
      <c r="B787" s="11"/>
      <c r="C787" s="10" t="s">
        <v>1359</v>
      </c>
      <c r="D787" s="9" t="s">
        <v>1368</v>
      </c>
      <c r="E787" s="9" t="s">
        <v>1369</v>
      </c>
      <c r="F787" s="8"/>
      <c r="G787" s="9" t="s">
        <v>2228</v>
      </c>
      <c r="H787" s="19">
        <v>2018</v>
      </c>
    </row>
    <row r="788" spans="1:8" ht="15.75" x14ac:dyDescent="0.25">
      <c r="A788" s="8"/>
      <c r="B788" s="11"/>
      <c r="C788" s="10" t="s">
        <v>1359</v>
      </c>
      <c r="D788" s="9" t="s">
        <v>1359</v>
      </c>
      <c r="E788" s="9" t="s">
        <v>1382</v>
      </c>
      <c r="F788" s="8"/>
      <c r="G788" s="9" t="s">
        <v>2229</v>
      </c>
      <c r="H788" s="19">
        <v>2018</v>
      </c>
    </row>
    <row r="789" spans="1:8" ht="15.75" x14ac:dyDescent="0.25">
      <c r="A789" s="16">
        <v>6</v>
      </c>
      <c r="B789" s="11" t="s">
        <v>1423</v>
      </c>
      <c r="C789" s="10" t="s">
        <v>1424</v>
      </c>
      <c r="D789" s="9" t="s">
        <v>1425</v>
      </c>
      <c r="E789" s="9" t="s">
        <v>1426</v>
      </c>
      <c r="F789" s="8"/>
      <c r="G789" s="9" t="s">
        <v>2230</v>
      </c>
      <c r="H789" s="19">
        <v>2018</v>
      </c>
    </row>
    <row r="790" spans="1:8" ht="15.75" x14ac:dyDescent="0.25">
      <c r="A790" s="8"/>
      <c r="B790" s="11"/>
      <c r="C790" s="10" t="s">
        <v>1424</v>
      </c>
      <c r="D790" s="9" t="s">
        <v>1425</v>
      </c>
      <c r="E790" s="9" t="s">
        <v>1427</v>
      </c>
      <c r="F790" s="8"/>
      <c r="G790" s="9" t="s">
        <v>2231</v>
      </c>
      <c r="H790" s="19">
        <v>2018</v>
      </c>
    </row>
    <row r="791" spans="1:8" ht="15.75" x14ac:dyDescent="0.25">
      <c r="A791" s="8"/>
      <c r="B791" s="11"/>
      <c r="C791" s="10" t="s">
        <v>1428</v>
      </c>
      <c r="D791" s="9" t="s">
        <v>1429</v>
      </c>
      <c r="E791" s="9" t="s">
        <v>1430</v>
      </c>
      <c r="F791" s="8"/>
      <c r="G791" s="9" t="s">
        <v>2232</v>
      </c>
      <c r="H791" s="19">
        <v>2018</v>
      </c>
    </row>
    <row r="792" spans="1:8" ht="15.75" x14ac:dyDescent="0.25">
      <c r="A792" s="8"/>
      <c r="B792" s="11"/>
      <c r="C792" s="10" t="s">
        <v>1428</v>
      </c>
      <c r="D792" s="9" t="s">
        <v>1431</v>
      </c>
      <c r="E792" s="9" t="s">
        <v>1432</v>
      </c>
      <c r="F792" s="8"/>
      <c r="G792" s="9" t="s">
        <v>2233</v>
      </c>
      <c r="H792" s="19">
        <v>2018</v>
      </c>
    </row>
    <row r="793" spans="1:8" ht="15.75" x14ac:dyDescent="0.25">
      <c r="A793" s="8"/>
      <c r="B793" s="11"/>
      <c r="C793" s="10" t="s">
        <v>1428</v>
      </c>
      <c r="D793" s="9" t="s">
        <v>1433</v>
      </c>
      <c r="E793" s="9" t="s">
        <v>1434</v>
      </c>
      <c r="F793" s="8"/>
      <c r="G793" s="9" t="s">
        <v>2234</v>
      </c>
      <c r="H793" s="19">
        <v>2018</v>
      </c>
    </row>
    <row r="794" spans="1:8" ht="15.75" x14ac:dyDescent="0.25">
      <c r="A794" s="8"/>
      <c r="B794" s="11"/>
      <c r="C794" s="10" t="s">
        <v>1428</v>
      </c>
      <c r="D794" s="9" t="s">
        <v>1429</v>
      </c>
      <c r="E794" s="9" t="s">
        <v>1435</v>
      </c>
      <c r="F794" s="8"/>
      <c r="G794" s="9" t="s">
        <v>2235</v>
      </c>
      <c r="H794" s="19">
        <v>2018</v>
      </c>
    </row>
    <row r="795" spans="1:8" ht="15.75" x14ac:dyDescent="0.25">
      <c r="A795" s="8"/>
      <c r="B795" s="11"/>
      <c r="C795" s="10" t="s">
        <v>1428</v>
      </c>
      <c r="D795" s="9" t="s">
        <v>1436</v>
      </c>
      <c r="E795" s="9" t="s">
        <v>1437</v>
      </c>
      <c r="F795" s="8"/>
      <c r="G795" s="9" t="s">
        <v>2236</v>
      </c>
      <c r="H795" s="19">
        <v>2018</v>
      </c>
    </row>
    <row r="796" spans="1:8" ht="15.75" x14ac:dyDescent="0.25">
      <c r="A796" s="8"/>
      <c r="B796" s="11"/>
      <c r="C796" s="10" t="s">
        <v>1428</v>
      </c>
      <c r="D796" s="9" t="s">
        <v>1438</v>
      </c>
      <c r="E796" s="9" t="s">
        <v>1439</v>
      </c>
      <c r="F796" s="8"/>
      <c r="G796" s="9" t="s">
        <v>2237</v>
      </c>
      <c r="H796" s="19">
        <v>2018</v>
      </c>
    </row>
    <row r="797" spans="1:8" ht="15.75" x14ac:dyDescent="0.25">
      <c r="A797" s="8"/>
      <c r="B797" s="11"/>
      <c r="C797" s="10" t="s">
        <v>1428</v>
      </c>
      <c r="D797" s="9" t="s">
        <v>1429</v>
      </c>
      <c r="E797" s="9" t="s">
        <v>1435</v>
      </c>
      <c r="F797" s="8"/>
      <c r="G797" s="9" t="s">
        <v>2238</v>
      </c>
      <c r="H797" s="19">
        <v>2018</v>
      </c>
    </row>
    <row r="798" spans="1:8" ht="15.75" x14ac:dyDescent="0.25">
      <c r="A798" s="8"/>
      <c r="B798" s="11"/>
      <c r="C798" s="10" t="s">
        <v>1428</v>
      </c>
      <c r="D798" s="9" t="s">
        <v>1429</v>
      </c>
      <c r="E798" s="9" t="s">
        <v>1435</v>
      </c>
      <c r="F798" s="8"/>
      <c r="G798" s="9" t="s">
        <v>2239</v>
      </c>
      <c r="H798" s="19">
        <v>2018</v>
      </c>
    </row>
    <row r="799" spans="1:8" ht="15.75" x14ac:dyDescent="0.25">
      <c r="A799" s="8"/>
      <c r="B799" s="11"/>
      <c r="C799" s="10" t="s">
        <v>1428</v>
      </c>
      <c r="D799" s="9" t="s">
        <v>1429</v>
      </c>
      <c r="E799" s="9" t="s">
        <v>1440</v>
      </c>
      <c r="F799" s="8"/>
      <c r="G799" s="9" t="s">
        <v>2240</v>
      </c>
      <c r="H799" s="19">
        <v>2018</v>
      </c>
    </row>
    <row r="800" spans="1:8" ht="15.75" x14ac:dyDescent="0.25">
      <c r="A800" s="8"/>
      <c r="B800" s="11"/>
      <c r="C800" s="10" t="s">
        <v>1428</v>
      </c>
      <c r="D800" s="9" t="s">
        <v>1429</v>
      </c>
      <c r="E800" s="9" t="s">
        <v>1430</v>
      </c>
      <c r="F800" s="8"/>
      <c r="G800" s="9" t="s">
        <v>2241</v>
      </c>
      <c r="H800" s="19">
        <v>2018</v>
      </c>
    </row>
    <row r="801" spans="1:8" ht="15.75" x14ac:dyDescent="0.25">
      <c r="A801" s="8"/>
      <c r="B801" s="11"/>
      <c r="C801" s="10" t="s">
        <v>1428</v>
      </c>
      <c r="D801" s="9" t="s">
        <v>1429</v>
      </c>
      <c r="E801" s="9" t="s">
        <v>1441</v>
      </c>
      <c r="F801" s="8"/>
      <c r="G801" s="9" t="s">
        <v>2242</v>
      </c>
      <c r="H801" s="19">
        <v>2018</v>
      </c>
    </row>
    <row r="802" spans="1:8" ht="15.75" x14ac:dyDescent="0.25">
      <c r="A802" s="8"/>
      <c r="B802" s="11"/>
      <c r="C802" s="10" t="s">
        <v>1428</v>
      </c>
      <c r="D802" s="9" t="s">
        <v>1438</v>
      </c>
      <c r="E802" s="9" t="s">
        <v>1442</v>
      </c>
      <c r="F802" s="8"/>
      <c r="G802" s="9" t="s">
        <v>2243</v>
      </c>
      <c r="H802" s="19">
        <v>2018</v>
      </c>
    </row>
    <row r="803" spans="1:8" ht="15.75" x14ac:dyDescent="0.25">
      <c r="A803" s="8"/>
      <c r="B803" s="11"/>
      <c r="C803" s="10" t="s">
        <v>1443</v>
      </c>
      <c r="D803" s="9" t="s">
        <v>1444</v>
      </c>
      <c r="E803" s="9" t="s">
        <v>1445</v>
      </c>
      <c r="F803" s="8"/>
      <c r="G803" s="9" t="s">
        <v>2244</v>
      </c>
      <c r="H803" s="19">
        <v>2018</v>
      </c>
    </row>
    <row r="804" spans="1:8" ht="15.75" x14ac:dyDescent="0.25">
      <c r="A804" s="8"/>
      <c r="B804" s="11"/>
      <c r="C804" s="10" t="s">
        <v>1428</v>
      </c>
      <c r="D804" s="9" t="s">
        <v>1436</v>
      </c>
      <c r="E804" s="9" t="s">
        <v>1446</v>
      </c>
      <c r="F804" s="8"/>
      <c r="G804" s="9" t="s">
        <v>2245</v>
      </c>
      <c r="H804" s="19">
        <v>2018</v>
      </c>
    </row>
    <row r="805" spans="1:8" ht="15.75" x14ac:dyDescent="0.25">
      <c r="A805" s="8"/>
      <c r="B805" s="11"/>
      <c r="C805" s="10" t="s">
        <v>1428</v>
      </c>
      <c r="D805" s="9" t="s">
        <v>1429</v>
      </c>
      <c r="E805" s="9" t="s">
        <v>1447</v>
      </c>
      <c r="F805" s="8"/>
      <c r="G805" s="9" t="s">
        <v>2246</v>
      </c>
      <c r="H805" s="19">
        <v>2018</v>
      </c>
    </row>
    <row r="806" spans="1:8" ht="15.75" x14ac:dyDescent="0.25">
      <c r="A806" s="8"/>
      <c r="B806" s="11"/>
      <c r="C806" s="10" t="s">
        <v>1428</v>
      </c>
      <c r="D806" s="9" t="s">
        <v>1448</v>
      </c>
      <c r="E806" s="9" t="s">
        <v>1449</v>
      </c>
      <c r="F806" s="8"/>
      <c r="G806" s="9" t="s">
        <v>2247</v>
      </c>
      <c r="H806" s="19">
        <v>2018</v>
      </c>
    </row>
    <row r="807" spans="1:8" ht="15.75" x14ac:dyDescent="0.25">
      <c r="A807" s="8"/>
      <c r="B807" s="11"/>
      <c r="C807" s="10" t="s">
        <v>1428</v>
      </c>
      <c r="D807" s="9" t="s">
        <v>1448</v>
      </c>
      <c r="E807" s="9" t="s">
        <v>1449</v>
      </c>
      <c r="F807" s="8"/>
      <c r="G807" s="9" t="s">
        <v>2248</v>
      </c>
      <c r="H807" s="19">
        <v>2018</v>
      </c>
    </row>
    <row r="808" spans="1:8" ht="15.75" x14ac:dyDescent="0.25">
      <c r="A808" s="8"/>
      <c r="B808" s="11"/>
      <c r="C808" s="10" t="s">
        <v>1428</v>
      </c>
      <c r="D808" s="9" t="s">
        <v>1431</v>
      </c>
      <c r="E808" s="9" t="s">
        <v>1432</v>
      </c>
      <c r="F808" s="8"/>
      <c r="G808" s="9" t="s">
        <v>2249</v>
      </c>
      <c r="H808" s="19">
        <v>2018</v>
      </c>
    </row>
    <row r="809" spans="1:8" ht="15.75" x14ac:dyDescent="0.25">
      <c r="A809" s="8"/>
      <c r="B809" s="11"/>
      <c r="C809" s="10" t="s">
        <v>1428</v>
      </c>
      <c r="D809" s="9" t="s">
        <v>1429</v>
      </c>
      <c r="E809" s="9" t="s">
        <v>1430</v>
      </c>
      <c r="F809" s="8"/>
      <c r="G809" s="9" t="s">
        <v>2250</v>
      </c>
      <c r="H809" s="19">
        <v>2018</v>
      </c>
    </row>
    <row r="810" spans="1:8" ht="15.75" x14ac:dyDescent="0.25">
      <c r="A810" s="8"/>
      <c r="B810" s="11"/>
      <c r="C810" s="10" t="s">
        <v>1428</v>
      </c>
      <c r="D810" s="9" t="s">
        <v>1429</v>
      </c>
      <c r="E810" s="9" t="s">
        <v>1450</v>
      </c>
      <c r="F810" s="8"/>
      <c r="G810" s="9" t="s">
        <v>2251</v>
      </c>
      <c r="H810" s="19">
        <v>2018</v>
      </c>
    </row>
    <row r="811" spans="1:8" ht="15.75" x14ac:dyDescent="0.25">
      <c r="A811" s="8"/>
      <c r="B811" s="11"/>
      <c r="C811" s="10" t="s">
        <v>1428</v>
      </c>
      <c r="D811" s="9" t="s">
        <v>1429</v>
      </c>
      <c r="E811" s="9" t="s">
        <v>1450</v>
      </c>
      <c r="F811" s="8"/>
      <c r="G811" s="9" t="s">
        <v>2252</v>
      </c>
      <c r="H811" s="19">
        <v>2018</v>
      </c>
    </row>
    <row r="812" spans="1:8" ht="15.75" x14ac:dyDescent="0.25">
      <c r="A812" s="8"/>
      <c r="B812" s="11"/>
      <c r="C812" s="10" t="s">
        <v>1428</v>
      </c>
      <c r="D812" s="9" t="s">
        <v>1433</v>
      </c>
      <c r="E812" s="9" t="s">
        <v>1451</v>
      </c>
      <c r="F812" s="8"/>
      <c r="G812" s="9" t="s">
        <v>2253</v>
      </c>
      <c r="H812" s="19">
        <v>2018</v>
      </c>
    </row>
    <row r="813" spans="1:8" ht="15.75" x14ac:dyDescent="0.25">
      <c r="A813" s="8"/>
      <c r="B813" s="11"/>
      <c r="C813" s="10" t="s">
        <v>1428</v>
      </c>
      <c r="D813" s="9" t="s">
        <v>1433</v>
      </c>
      <c r="E813" s="9" t="s">
        <v>1452</v>
      </c>
      <c r="F813" s="8"/>
      <c r="G813" s="9" t="s">
        <v>2254</v>
      </c>
      <c r="H813" s="19">
        <v>2018</v>
      </c>
    </row>
    <row r="814" spans="1:8" ht="15.75" x14ac:dyDescent="0.25">
      <c r="A814" s="8"/>
      <c r="B814" s="11"/>
      <c r="C814" s="10" t="s">
        <v>1428</v>
      </c>
      <c r="D814" s="9" t="s">
        <v>1436</v>
      </c>
      <c r="E814" s="9" t="s">
        <v>1453</v>
      </c>
      <c r="F814" s="8"/>
      <c r="G814" s="9" t="s">
        <v>2255</v>
      </c>
      <c r="H814" s="19">
        <v>2018</v>
      </c>
    </row>
    <row r="815" spans="1:8" ht="15.75" x14ac:dyDescent="0.25">
      <c r="A815" s="8"/>
      <c r="B815" s="11"/>
      <c r="C815" s="10" t="s">
        <v>1443</v>
      </c>
      <c r="D815" s="9" t="s">
        <v>1454</v>
      </c>
      <c r="E815" s="9"/>
      <c r="F815" s="8"/>
      <c r="G815" s="9" t="s">
        <v>2256</v>
      </c>
      <c r="H815" s="19">
        <v>2018</v>
      </c>
    </row>
    <row r="816" spans="1:8" ht="15.75" x14ac:dyDescent="0.25">
      <c r="A816" s="8"/>
      <c r="B816" s="11"/>
      <c r="C816" s="10" t="s">
        <v>1443</v>
      </c>
      <c r="D816" s="9" t="s">
        <v>1443</v>
      </c>
      <c r="E816" s="9" t="s">
        <v>1455</v>
      </c>
      <c r="F816" s="8"/>
      <c r="G816" s="9" t="s">
        <v>2257</v>
      </c>
      <c r="H816" s="19">
        <v>2018</v>
      </c>
    </row>
    <row r="817" spans="1:8" ht="15.75" x14ac:dyDescent="0.25">
      <c r="A817" s="8"/>
      <c r="B817" s="11"/>
      <c r="C817" s="10" t="s">
        <v>1443</v>
      </c>
      <c r="D817" s="9" t="s">
        <v>1456</v>
      </c>
      <c r="E817" s="9" t="s">
        <v>1457</v>
      </c>
      <c r="F817" s="8"/>
      <c r="G817" s="9" t="s">
        <v>2258</v>
      </c>
      <c r="H817" s="19">
        <v>2018</v>
      </c>
    </row>
    <row r="818" spans="1:8" ht="15.75" x14ac:dyDescent="0.25">
      <c r="A818" s="8"/>
      <c r="B818" s="11"/>
      <c r="C818" s="10" t="s">
        <v>1443</v>
      </c>
      <c r="D818" s="9" t="s">
        <v>1443</v>
      </c>
      <c r="E818" s="9" t="s">
        <v>1458</v>
      </c>
      <c r="F818" s="8"/>
      <c r="G818" s="9" t="s">
        <v>2259</v>
      </c>
      <c r="H818" s="19">
        <v>2018</v>
      </c>
    </row>
    <row r="819" spans="1:8" ht="15.75" x14ac:dyDescent="0.25">
      <c r="A819" s="8"/>
      <c r="B819" s="11"/>
      <c r="C819" s="10" t="s">
        <v>1443</v>
      </c>
      <c r="D819" s="9" t="s">
        <v>1459</v>
      </c>
      <c r="E819" s="9" t="s">
        <v>1460</v>
      </c>
      <c r="F819" s="8"/>
      <c r="G819" s="9" t="s">
        <v>2260</v>
      </c>
      <c r="H819" s="19">
        <v>2018</v>
      </c>
    </row>
    <row r="820" spans="1:8" ht="15.75" x14ac:dyDescent="0.25">
      <c r="A820" s="8"/>
      <c r="B820" s="11"/>
      <c r="C820" s="10" t="s">
        <v>1443</v>
      </c>
      <c r="D820" s="9" t="s">
        <v>1443</v>
      </c>
      <c r="E820" s="9" t="s">
        <v>1461</v>
      </c>
      <c r="F820" s="8"/>
      <c r="G820" s="9" t="s">
        <v>2261</v>
      </c>
      <c r="H820" s="19">
        <v>2018</v>
      </c>
    </row>
    <row r="821" spans="1:8" ht="15.75" x14ac:dyDescent="0.25">
      <c r="A821" s="8"/>
      <c r="B821" s="11"/>
      <c r="C821" s="10" t="s">
        <v>1443</v>
      </c>
      <c r="D821" s="9" t="s">
        <v>1456</v>
      </c>
      <c r="E821" s="9" t="s">
        <v>1462</v>
      </c>
      <c r="F821" s="8"/>
      <c r="G821" s="9" t="s">
        <v>2262</v>
      </c>
      <c r="H821" s="19">
        <v>2018</v>
      </c>
    </row>
    <row r="822" spans="1:8" ht="15.75" x14ac:dyDescent="0.25">
      <c r="A822" s="8"/>
      <c r="B822" s="11"/>
      <c r="C822" s="10" t="s">
        <v>1443</v>
      </c>
      <c r="D822" s="9" t="s">
        <v>1444</v>
      </c>
      <c r="E822" s="9" t="s">
        <v>1463</v>
      </c>
      <c r="F822" s="8"/>
      <c r="G822" s="9" t="s">
        <v>2263</v>
      </c>
      <c r="H822" s="19">
        <v>2018</v>
      </c>
    </row>
    <row r="823" spans="1:8" ht="15.75" x14ac:dyDescent="0.25">
      <c r="A823" s="8"/>
      <c r="B823" s="11"/>
      <c r="C823" s="10" t="s">
        <v>1443</v>
      </c>
      <c r="D823" s="9" t="s">
        <v>1443</v>
      </c>
      <c r="E823" s="9" t="s">
        <v>1464</v>
      </c>
      <c r="F823" s="8"/>
      <c r="G823" s="9" t="s">
        <v>2264</v>
      </c>
      <c r="H823" s="19">
        <v>2018</v>
      </c>
    </row>
    <row r="824" spans="1:8" ht="15.75" x14ac:dyDescent="0.25">
      <c r="A824" s="8"/>
      <c r="B824" s="11"/>
      <c r="C824" s="10" t="s">
        <v>1443</v>
      </c>
      <c r="D824" s="9" t="s">
        <v>1456</v>
      </c>
      <c r="E824" s="9" t="s">
        <v>1457</v>
      </c>
      <c r="F824" s="8"/>
      <c r="G824" s="9" t="s">
        <v>2265</v>
      </c>
      <c r="H824" s="19">
        <v>2018</v>
      </c>
    </row>
    <row r="825" spans="1:8" ht="15.75" x14ac:dyDescent="0.25">
      <c r="A825" s="8"/>
      <c r="B825" s="11"/>
      <c r="C825" s="10" t="s">
        <v>1443</v>
      </c>
      <c r="D825" s="9" t="s">
        <v>1459</v>
      </c>
      <c r="E825" s="9" t="s">
        <v>1465</v>
      </c>
      <c r="F825" s="8"/>
      <c r="G825" s="9" t="s">
        <v>2266</v>
      </c>
      <c r="H825" s="19">
        <v>2018</v>
      </c>
    </row>
    <row r="826" spans="1:8" ht="15.75" x14ac:dyDescent="0.25">
      <c r="A826" s="8"/>
      <c r="B826" s="11"/>
      <c r="C826" s="10" t="s">
        <v>1466</v>
      </c>
      <c r="D826" s="9" t="s">
        <v>1467</v>
      </c>
      <c r="E826" s="9" t="s">
        <v>1468</v>
      </c>
      <c r="F826" s="8"/>
      <c r="G826" s="9" t="s">
        <v>2267</v>
      </c>
      <c r="H826" s="19">
        <v>2018</v>
      </c>
    </row>
    <row r="827" spans="1:8" ht="15.75" x14ac:dyDescent="0.25">
      <c r="A827" s="8"/>
      <c r="B827" s="11"/>
      <c r="C827" s="10" t="s">
        <v>1443</v>
      </c>
      <c r="D827" s="9" t="s">
        <v>1443</v>
      </c>
      <c r="E827" s="9" t="s">
        <v>1461</v>
      </c>
      <c r="F827" s="8"/>
      <c r="G827" s="9" t="s">
        <v>2268</v>
      </c>
      <c r="H827" s="19">
        <v>2018</v>
      </c>
    </row>
    <row r="828" spans="1:8" ht="15.75" x14ac:dyDescent="0.25">
      <c r="A828" s="8"/>
      <c r="B828" s="11"/>
      <c r="C828" s="10" t="s">
        <v>1469</v>
      </c>
      <c r="D828" s="9" t="s">
        <v>1470</v>
      </c>
      <c r="E828" s="9" t="s">
        <v>1471</v>
      </c>
      <c r="F828" s="8"/>
      <c r="G828" s="9" t="s">
        <v>2269</v>
      </c>
      <c r="H828" s="19">
        <v>2018</v>
      </c>
    </row>
    <row r="829" spans="1:8" ht="15.75" x14ac:dyDescent="0.25">
      <c r="A829" s="8"/>
      <c r="B829" s="11"/>
      <c r="C829" s="10" t="s">
        <v>1472</v>
      </c>
      <c r="D829" s="9" t="s">
        <v>1472</v>
      </c>
      <c r="E829" s="9" t="s">
        <v>1473</v>
      </c>
      <c r="F829" s="8"/>
      <c r="G829" s="9" t="s">
        <v>2270</v>
      </c>
      <c r="H829" s="19">
        <v>2018</v>
      </c>
    </row>
    <row r="830" spans="1:8" ht="15.75" x14ac:dyDescent="0.25">
      <c r="A830" s="8"/>
      <c r="B830" s="11"/>
      <c r="C830" s="10" t="s">
        <v>1472</v>
      </c>
      <c r="D830" s="9" t="s">
        <v>1474</v>
      </c>
      <c r="E830" s="9" t="s">
        <v>1475</v>
      </c>
      <c r="F830" s="8"/>
      <c r="G830" s="9" t="s">
        <v>2271</v>
      </c>
      <c r="H830" s="19">
        <v>2018</v>
      </c>
    </row>
    <row r="831" spans="1:8" ht="15.75" x14ac:dyDescent="0.25">
      <c r="A831" s="8"/>
      <c r="B831" s="11"/>
      <c r="C831" s="10" t="s">
        <v>1472</v>
      </c>
      <c r="D831" s="9" t="s">
        <v>1474</v>
      </c>
      <c r="E831" s="9" t="s">
        <v>1476</v>
      </c>
      <c r="F831" s="8"/>
      <c r="G831" s="9" t="s">
        <v>2272</v>
      </c>
      <c r="H831" s="19">
        <v>2018</v>
      </c>
    </row>
    <row r="832" spans="1:8" ht="15.75" x14ac:dyDescent="0.25">
      <c r="A832" s="8"/>
      <c r="B832" s="11"/>
      <c r="C832" s="10" t="s">
        <v>1472</v>
      </c>
      <c r="D832" s="9" t="s">
        <v>1474</v>
      </c>
      <c r="E832" s="9" t="s">
        <v>1475</v>
      </c>
      <c r="F832" s="8"/>
      <c r="G832" s="9" t="s">
        <v>2273</v>
      </c>
      <c r="H832" s="19">
        <v>2018</v>
      </c>
    </row>
    <row r="833" spans="1:8" ht="15.75" x14ac:dyDescent="0.25">
      <c r="A833" s="8"/>
      <c r="B833" s="11"/>
      <c r="C833" s="10" t="s">
        <v>1472</v>
      </c>
      <c r="D833" s="9" t="s">
        <v>1477</v>
      </c>
      <c r="E833" s="9" t="s">
        <v>1477</v>
      </c>
      <c r="F833" s="8"/>
      <c r="G833" s="9" t="s">
        <v>2274</v>
      </c>
      <c r="H833" s="19">
        <v>2018</v>
      </c>
    </row>
    <row r="834" spans="1:8" ht="15.75" x14ac:dyDescent="0.25">
      <c r="A834" s="8"/>
      <c r="B834" s="11"/>
      <c r="C834" s="10" t="s">
        <v>1472</v>
      </c>
      <c r="D834" s="9" t="s">
        <v>1474</v>
      </c>
      <c r="E834" s="9" t="s">
        <v>1475</v>
      </c>
      <c r="F834" s="8"/>
      <c r="G834" s="9" t="s">
        <v>2275</v>
      </c>
      <c r="H834" s="19">
        <v>2018</v>
      </c>
    </row>
    <row r="835" spans="1:8" ht="15.75" x14ac:dyDescent="0.25">
      <c r="A835" s="8"/>
      <c r="B835" s="11"/>
      <c r="C835" s="10" t="s">
        <v>1472</v>
      </c>
      <c r="D835" s="9" t="s">
        <v>1474</v>
      </c>
      <c r="E835" s="9" t="s">
        <v>1475</v>
      </c>
      <c r="F835" s="8"/>
      <c r="G835" s="9" t="s">
        <v>2276</v>
      </c>
      <c r="H835" s="19">
        <v>2018</v>
      </c>
    </row>
    <row r="836" spans="1:8" ht="15.75" x14ac:dyDescent="0.25">
      <c r="A836" s="8"/>
      <c r="B836" s="11"/>
      <c r="C836" s="10" t="s">
        <v>1472</v>
      </c>
      <c r="D836" s="9" t="s">
        <v>1477</v>
      </c>
      <c r="E836" s="9" t="s">
        <v>1478</v>
      </c>
      <c r="F836" s="8"/>
      <c r="G836" s="9" t="s">
        <v>2277</v>
      </c>
      <c r="H836" s="19">
        <v>2018</v>
      </c>
    </row>
    <row r="837" spans="1:8" ht="15.75" x14ac:dyDescent="0.25">
      <c r="A837" s="8"/>
      <c r="B837" s="11"/>
      <c r="C837" s="10" t="s">
        <v>1472</v>
      </c>
      <c r="D837" s="9" t="s">
        <v>1479</v>
      </c>
      <c r="E837" s="9" t="s">
        <v>1480</v>
      </c>
      <c r="F837" s="8"/>
      <c r="G837" s="9" t="s">
        <v>2278</v>
      </c>
      <c r="H837" s="19">
        <v>2018</v>
      </c>
    </row>
    <row r="838" spans="1:8" ht="15.75" x14ac:dyDescent="0.25">
      <c r="A838" s="8"/>
      <c r="B838" s="11"/>
      <c r="C838" s="10" t="s">
        <v>1472</v>
      </c>
      <c r="D838" s="9" t="s">
        <v>1479</v>
      </c>
      <c r="E838" s="9" t="s">
        <v>1481</v>
      </c>
      <c r="F838" s="8"/>
      <c r="G838" s="9" t="s">
        <v>2279</v>
      </c>
      <c r="H838" s="19">
        <v>2018</v>
      </c>
    </row>
    <row r="839" spans="1:8" ht="15.75" x14ac:dyDescent="0.25">
      <c r="A839" s="8"/>
      <c r="B839" s="11"/>
      <c r="C839" s="10" t="s">
        <v>1472</v>
      </c>
      <c r="D839" s="9" t="s">
        <v>1472</v>
      </c>
      <c r="E839" s="9" t="s">
        <v>1482</v>
      </c>
      <c r="F839" s="8"/>
      <c r="G839" s="9" t="s">
        <v>2280</v>
      </c>
      <c r="H839" s="19">
        <v>2018</v>
      </c>
    </row>
    <row r="840" spans="1:8" ht="15.75" x14ac:dyDescent="0.25">
      <c r="A840" s="8"/>
      <c r="B840" s="11"/>
      <c r="C840" s="10" t="s">
        <v>1483</v>
      </c>
      <c r="D840" s="9" t="s">
        <v>1484</v>
      </c>
      <c r="E840" s="9" t="s">
        <v>1485</v>
      </c>
      <c r="F840" s="8"/>
      <c r="G840" s="9" t="s">
        <v>2281</v>
      </c>
      <c r="H840" s="19">
        <v>2018</v>
      </c>
    </row>
    <row r="841" spans="1:8" ht="15.75" x14ac:dyDescent="0.25">
      <c r="A841" s="8"/>
      <c r="B841" s="11"/>
      <c r="C841" s="10" t="s">
        <v>1469</v>
      </c>
      <c r="D841" s="9" t="s">
        <v>1470</v>
      </c>
      <c r="E841" s="9" t="s">
        <v>1486</v>
      </c>
      <c r="F841" s="8"/>
      <c r="G841" s="9" t="s">
        <v>2282</v>
      </c>
      <c r="H841" s="19">
        <v>2018</v>
      </c>
    </row>
    <row r="842" spans="1:8" ht="15.75" x14ac:dyDescent="0.25">
      <c r="A842" s="8"/>
      <c r="B842" s="11"/>
      <c r="C842" s="10" t="s">
        <v>1487</v>
      </c>
      <c r="D842" s="9" t="s">
        <v>1488</v>
      </c>
      <c r="E842" s="9" t="s">
        <v>1489</v>
      </c>
      <c r="F842" s="8"/>
      <c r="G842" s="9" t="s">
        <v>2283</v>
      </c>
      <c r="H842" s="19">
        <v>2018</v>
      </c>
    </row>
    <row r="843" spans="1:8" ht="15.75" x14ac:dyDescent="0.25">
      <c r="A843" s="8"/>
      <c r="B843" s="11"/>
      <c r="C843" s="10" t="s">
        <v>1483</v>
      </c>
      <c r="D843" s="9" t="s">
        <v>1490</v>
      </c>
      <c r="E843" s="9"/>
      <c r="F843" s="8"/>
      <c r="G843" s="9" t="s">
        <v>2284</v>
      </c>
      <c r="H843" s="19">
        <v>2018</v>
      </c>
    </row>
    <row r="844" spans="1:8" ht="15.75" x14ac:dyDescent="0.25">
      <c r="A844" s="8"/>
      <c r="B844" s="11"/>
      <c r="C844" s="10" t="s">
        <v>1469</v>
      </c>
      <c r="D844" s="9" t="s">
        <v>1491</v>
      </c>
      <c r="E844" s="9" t="s">
        <v>1492</v>
      </c>
      <c r="F844" s="8"/>
      <c r="G844" s="9" t="s">
        <v>2285</v>
      </c>
      <c r="H844" s="19">
        <v>2018</v>
      </c>
    </row>
    <row r="845" spans="1:8" ht="15.75" x14ac:dyDescent="0.25">
      <c r="A845" s="8"/>
      <c r="B845" s="11"/>
      <c r="C845" s="10" t="s">
        <v>1469</v>
      </c>
      <c r="D845" s="9" t="s">
        <v>1493</v>
      </c>
      <c r="E845" s="9" t="s">
        <v>1494</v>
      </c>
      <c r="F845" s="8"/>
      <c r="G845" s="9" t="s">
        <v>2286</v>
      </c>
      <c r="H845" s="19">
        <v>2018</v>
      </c>
    </row>
    <row r="846" spans="1:8" ht="15.75" x14ac:dyDescent="0.25">
      <c r="A846" s="8"/>
      <c r="B846" s="11"/>
      <c r="C846" s="10" t="s">
        <v>1483</v>
      </c>
      <c r="D846" s="9" t="s">
        <v>1490</v>
      </c>
      <c r="E846" s="9" t="s">
        <v>1495</v>
      </c>
      <c r="F846" s="8"/>
      <c r="G846" s="9" t="s">
        <v>2287</v>
      </c>
      <c r="H846" s="19">
        <v>2018</v>
      </c>
    </row>
    <row r="847" spans="1:8" ht="15.75" x14ac:dyDescent="0.25">
      <c r="A847" s="8"/>
      <c r="B847" s="11"/>
      <c r="C847" s="10" t="s">
        <v>1469</v>
      </c>
      <c r="D847" s="9" t="s">
        <v>1491</v>
      </c>
      <c r="E847" s="9" t="s">
        <v>1496</v>
      </c>
      <c r="F847" s="8"/>
      <c r="G847" s="9" t="s">
        <v>2288</v>
      </c>
      <c r="H847" s="19">
        <v>2018</v>
      </c>
    </row>
    <row r="848" spans="1:8" ht="15.75" x14ac:dyDescent="0.25">
      <c r="A848" s="8"/>
      <c r="B848" s="11"/>
      <c r="C848" s="10" t="s">
        <v>1487</v>
      </c>
      <c r="D848" s="9" t="s">
        <v>1497</v>
      </c>
      <c r="E848" s="9" t="s">
        <v>1498</v>
      </c>
      <c r="F848" s="8"/>
      <c r="G848" s="9" t="s">
        <v>2289</v>
      </c>
      <c r="H848" s="19">
        <v>2018</v>
      </c>
    </row>
    <row r="849" spans="1:8" ht="15.75" x14ac:dyDescent="0.25">
      <c r="A849" s="8"/>
      <c r="B849" s="11"/>
      <c r="C849" s="10" t="s">
        <v>1487</v>
      </c>
      <c r="D849" s="9" t="s">
        <v>1488</v>
      </c>
      <c r="E849" s="9" t="s">
        <v>1499</v>
      </c>
      <c r="F849" s="8"/>
      <c r="G849" s="9" t="s">
        <v>2290</v>
      </c>
      <c r="H849" s="19">
        <v>2018</v>
      </c>
    </row>
    <row r="850" spans="1:8" ht="15.75" x14ac:dyDescent="0.25">
      <c r="A850" s="8"/>
      <c r="B850" s="11"/>
      <c r="C850" s="10" t="s">
        <v>1469</v>
      </c>
      <c r="D850" s="9" t="s">
        <v>1493</v>
      </c>
      <c r="E850" s="9" t="s">
        <v>1493</v>
      </c>
      <c r="F850" s="8"/>
      <c r="G850" s="9" t="s">
        <v>2291</v>
      </c>
      <c r="H850" s="19">
        <v>2018</v>
      </c>
    </row>
    <row r="851" spans="1:8" ht="15.75" x14ac:dyDescent="0.25">
      <c r="A851" s="8"/>
      <c r="B851" s="11"/>
      <c r="C851" s="10" t="s">
        <v>1483</v>
      </c>
      <c r="D851" s="9" t="s">
        <v>1490</v>
      </c>
      <c r="E851" s="9"/>
      <c r="F851" s="8"/>
      <c r="G851" s="9" t="s">
        <v>2292</v>
      </c>
      <c r="H851" s="19">
        <v>2018</v>
      </c>
    </row>
    <row r="852" spans="1:8" ht="15.75" x14ac:dyDescent="0.25">
      <c r="A852" s="8"/>
      <c r="B852" s="11"/>
      <c r="C852" s="10" t="s">
        <v>1469</v>
      </c>
      <c r="D852" s="9" t="s">
        <v>1469</v>
      </c>
      <c r="E852" s="9" t="s">
        <v>1500</v>
      </c>
      <c r="F852" s="8"/>
      <c r="G852" s="9" t="s">
        <v>2293</v>
      </c>
      <c r="H852" s="19">
        <v>2018</v>
      </c>
    </row>
    <row r="853" spans="1:8" ht="15.75" x14ac:dyDescent="0.25">
      <c r="A853" s="8"/>
      <c r="B853" s="11"/>
      <c r="C853" s="10" t="s">
        <v>1501</v>
      </c>
      <c r="D853" s="9" t="s">
        <v>1502</v>
      </c>
      <c r="E853" s="9" t="s">
        <v>1503</v>
      </c>
      <c r="F853" s="8"/>
      <c r="G853" s="9" t="s">
        <v>2294</v>
      </c>
      <c r="H853" s="19">
        <v>2018</v>
      </c>
    </row>
    <row r="854" spans="1:8" ht="15.75" x14ac:dyDescent="0.25">
      <c r="A854" s="8"/>
      <c r="B854" s="11"/>
      <c r="C854" s="10" t="s">
        <v>1487</v>
      </c>
      <c r="D854" s="9" t="s">
        <v>1497</v>
      </c>
      <c r="E854" s="9" t="s">
        <v>1504</v>
      </c>
      <c r="F854" s="8"/>
      <c r="G854" s="9" t="s">
        <v>2295</v>
      </c>
      <c r="H854" s="19">
        <v>2018</v>
      </c>
    </row>
    <row r="855" spans="1:8" ht="15.75" x14ac:dyDescent="0.25">
      <c r="A855" s="8"/>
      <c r="B855" s="11"/>
      <c r="C855" s="10" t="s">
        <v>1501</v>
      </c>
      <c r="D855" s="9" t="s">
        <v>1505</v>
      </c>
      <c r="E855" s="9" t="s">
        <v>1506</v>
      </c>
      <c r="F855" s="8"/>
      <c r="G855" s="9" t="s">
        <v>2296</v>
      </c>
      <c r="H855" s="19">
        <v>2018</v>
      </c>
    </row>
    <row r="856" spans="1:8" ht="15.75" x14ac:dyDescent="0.25">
      <c r="A856" s="8"/>
      <c r="B856" s="11"/>
      <c r="C856" s="10" t="s">
        <v>1501</v>
      </c>
      <c r="D856" s="9" t="s">
        <v>1502</v>
      </c>
      <c r="E856" s="9" t="s">
        <v>1507</v>
      </c>
      <c r="F856" s="8"/>
      <c r="G856" s="9" t="s">
        <v>2297</v>
      </c>
      <c r="H856" s="19">
        <v>2018</v>
      </c>
    </row>
    <row r="857" spans="1:8" ht="15.75" x14ac:dyDescent="0.25">
      <c r="A857" s="8"/>
      <c r="B857" s="11"/>
      <c r="C857" s="10" t="s">
        <v>1501</v>
      </c>
      <c r="D857" s="9" t="s">
        <v>1502</v>
      </c>
      <c r="E857" s="9" t="s">
        <v>1508</v>
      </c>
      <c r="F857" s="8"/>
      <c r="G857" s="9" t="s">
        <v>2298</v>
      </c>
      <c r="H857" s="19">
        <v>2018</v>
      </c>
    </row>
    <row r="858" spans="1:8" ht="15.75" x14ac:dyDescent="0.25">
      <c r="A858" s="8"/>
      <c r="B858" s="11"/>
      <c r="C858" s="10" t="s">
        <v>1472</v>
      </c>
      <c r="D858" s="9" t="s">
        <v>1509</v>
      </c>
      <c r="E858" s="9" t="s">
        <v>1510</v>
      </c>
      <c r="F858" s="8"/>
      <c r="G858" s="9" t="s">
        <v>2299</v>
      </c>
      <c r="H858" s="19">
        <v>2018</v>
      </c>
    </row>
    <row r="859" spans="1:8" ht="15.75" x14ac:dyDescent="0.25">
      <c r="A859" s="8"/>
      <c r="B859" s="11"/>
      <c r="C859" s="10" t="s">
        <v>1472</v>
      </c>
      <c r="D859" s="9" t="s">
        <v>1509</v>
      </c>
      <c r="E859" s="9" t="s">
        <v>1510</v>
      </c>
      <c r="F859" s="8"/>
      <c r="G859" s="9" t="s">
        <v>2300</v>
      </c>
      <c r="H859" s="19">
        <v>2018</v>
      </c>
    </row>
    <row r="860" spans="1:8" ht="15.75" x14ac:dyDescent="0.25">
      <c r="A860" s="8"/>
      <c r="B860" s="11"/>
      <c r="C860" s="10" t="s">
        <v>1472</v>
      </c>
      <c r="D860" s="9" t="s">
        <v>1511</v>
      </c>
      <c r="E860" s="9" t="s">
        <v>1512</v>
      </c>
      <c r="F860" s="8"/>
      <c r="G860" s="9" t="s">
        <v>2301</v>
      </c>
      <c r="H860" s="19">
        <v>2018</v>
      </c>
    </row>
    <row r="861" spans="1:8" ht="15.75" x14ac:dyDescent="0.25">
      <c r="A861" s="8"/>
      <c r="B861" s="11"/>
      <c r="C861" s="10" t="s">
        <v>1472</v>
      </c>
      <c r="D861" s="9" t="s">
        <v>1513</v>
      </c>
      <c r="E861" s="9" t="s">
        <v>1514</v>
      </c>
      <c r="F861" s="8"/>
      <c r="G861" s="9" t="s">
        <v>2302</v>
      </c>
      <c r="H861" s="19">
        <v>2018</v>
      </c>
    </row>
    <row r="862" spans="1:8" ht="15.75" x14ac:dyDescent="0.25">
      <c r="A862" s="8"/>
      <c r="B862" s="11"/>
      <c r="C862" s="10" t="s">
        <v>1472</v>
      </c>
      <c r="D862" s="9" t="s">
        <v>1509</v>
      </c>
      <c r="E862" s="9" t="s">
        <v>1515</v>
      </c>
      <c r="F862" s="8"/>
      <c r="G862" s="9" t="s">
        <v>2303</v>
      </c>
      <c r="H862" s="19">
        <v>2018</v>
      </c>
    </row>
    <row r="863" spans="1:8" ht="15.75" x14ac:dyDescent="0.25">
      <c r="A863" s="8"/>
      <c r="B863" s="11"/>
      <c r="C863" s="10" t="s">
        <v>1472</v>
      </c>
      <c r="D863" s="9" t="s">
        <v>1509</v>
      </c>
      <c r="E863" s="9" t="s">
        <v>1510</v>
      </c>
      <c r="F863" s="8"/>
      <c r="G863" s="9" t="s">
        <v>2304</v>
      </c>
      <c r="H863" s="19">
        <v>2018</v>
      </c>
    </row>
    <row r="864" spans="1:8" ht="15.75" x14ac:dyDescent="0.25">
      <c r="A864" s="8"/>
      <c r="B864" s="11"/>
      <c r="C864" s="10" t="s">
        <v>1472</v>
      </c>
      <c r="D864" s="9" t="s">
        <v>1474</v>
      </c>
      <c r="E864" s="9" t="s">
        <v>1516</v>
      </c>
      <c r="F864" s="8"/>
      <c r="G864" s="9" t="s">
        <v>2305</v>
      </c>
      <c r="H864" s="19">
        <v>2018</v>
      </c>
    </row>
    <row r="865" spans="1:8" ht="15.75" x14ac:dyDescent="0.25">
      <c r="A865" s="8"/>
      <c r="B865" s="11"/>
      <c r="C865" s="10" t="s">
        <v>1501</v>
      </c>
      <c r="D865" s="9" t="s">
        <v>1501</v>
      </c>
      <c r="E865" s="9" t="s">
        <v>1517</v>
      </c>
      <c r="F865" s="8"/>
      <c r="G865" s="9" t="s">
        <v>2306</v>
      </c>
      <c r="H865" s="19">
        <v>2018</v>
      </c>
    </row>
    <row r="866" spans="1:8" ht="15.75" x14ac:dyDescent="0.25">
      <c r="A866" s="8"/>
      <c r="B866" s="11"/>
      <c r="C866" s="10" t="s">
        <v>1487</v>
      </c>
      <c r="D866" s="9" t="s">
        <v>1518</v>
      </c>
      <c r="E866" s="9" t="s">
        <v>1519</v>
      </c>
      <c r="F866" s="8"/>
      <c r="G866" s="9" t="s">
        <v>2307</v>
      </c>
      <c r="H866" s="19">
        <v>2018</v>
      </c>
    </row>
    <row r="867" spans="1:8" ht="15.75" x14ac:dyDescent="0.25">
      <c r="A867" s="8"/>
      <c r="B867" s="11"/>
      <c r="C867" s="10" t="s">
        <v>1472</v>
      </c>
      <c r="D867" s="9" t="s">
        <v>1509</v>
      </c>
      <c r="E867" s="9" t="s">
        <v>1510</v>
      </c>
      <c r="F867" s="8"/>
      <c r="G867" s="9" t="s">
        <v>2308</v>
      </c>
      <c r="H867" s="19">
        <v>2018</v>
      </c>
    </row>
    <row r="868" spans="1:8" ht="15.75" x14ac:dyDescent="0.25">
      <c r="A868" s="8"/>
      <c r="B868" s="11"/>
      <c r="C868" s="10" t="s">
        <v>1472</v>
      </c>
      <c r="D868" s="9" t="s">
        <v>1509</v>
      </c>
      <c r="E868" s="9" t="s">
        <v>1520</v>
      </c>
      <c r="F868" s="8"/>
      <c r="G868" s="9" t="s">
        <v>2309</v>
      </c>
      <c r="H868" s="19">
        <v>2018</v>
      </c>
    </row>
    <row r="869" spans="1:8" ht="15.75" x14ac:dyDescent="0.25">
      <c r="A869" s="8"/>
      <c r="B869" s="11"/>
      <c r="C869" s="10" t="s">
        <v>1472</v>
      </c>
      <c r="D869" s="9" t="s">
        <v>1509</v>
      </c>
      <c r="E869" s="9" t="s">
        <v>1521</v>
      </c>
      <c r="F869" s="8"/>
      <c r="G869" s="9" t="s">
        <v>2310</v>
      </c>
      <c r="H869" s="19">
        <v>2018</v>
      </c>
    </row>
    <row r="870" spans="1:8" ht="15.75" x14ac:dyDescent="0.25">
      <c r="A870" s="8"/>
      <c r="B870" s="11"/>
      <c r="C870" s="10" t="s">
        <v>1472</v>
      </c>
      <c r="D870" s="9" t="s">
        <v>1477</v>
      </c>
      <c r="E870" s="9" t="s">
        <v>1522</v>
      </c>
      <c r="F870" s="8"/>
      <c r="G870" s="9" t="s">
        <v>2311</v>
      </c>
      <c r="H870" s="19">
        <v>2018</v>
      </c>
    </row>
    <row r="871" spans="1:8" ht="15.75" x14ac:dyDescent="0.25">
      <c r="A871" s="8"/>
      <c r="B871" s="11"/>
      <c r="C871" s="10" t="s">
        <v>1472</v>
      </c>
      <c r="D871" s="9" t="s">
        <v>1513</v>
      </c>
      <c r="E871" s="9" t="s">
        <v>1513</v>
      </c>
      <c r="F871" s="8"/>
      <c r="G871" s="9" t="s">
        <v>2312</v>
      </c>
      <c r="H871" s="19">
        <v>2018</v>
      </c>
    </row>
    <row r="872" spans="1:8" ht="15.75" x14ac:dyDescent="0.25">
      <c r="A872" s="8"/>
      <c r="B872" s="11"/>
      <c r="C872" s="10" t="s">
        <v>1472</v>
      </c>
      <c r="D872" s="9" t="s">
        <v>1513</v>
      </c>
      <c r="E872" s="9" t="s">
        <v>1514</v>
      </c>
      <c r="F872" s="8"/>
      <c r="G872" s="9" t="s">
        <v>2313</v>
      </c>
      <c r="H872" s="19">
        <v>2018</v>
      </c>
    </row>
    <row r="873" spans="1:8" ht="15.75" x14ac:dyDescent="0.25">
      <c r="A873" s="8"/>
      <c r="B873" s="11"/>
      <c r="C873" s="10" t="s">
        <v>1472</v>
      </c>
      <c r="D873" s="9" t="s">
        <v>1511</v>
      </c>
      <c r="E873" s="9" t="s">
        <v>1523</v>
      </c>
      <c r="F873" s="8"/>
      <c r="G873" s="9" t="s">
        <v>2314</v>
      </c>
      <c r="H873" s="19">
        <v>2018</v>
      </c>
    </row>
    <row r="874" spans="1:8" ht="15.75" x14ac:dyDescent="0.25">
      <c r="A874" s="8"/>
      <c r="B874" s="11"/>
      <c r="C874" s="10" t="s">
        <v>1472</v>
      </c>
      <c r="D874" s="9" t="s">
        <v>1509</v>
      </c>
      <c r="E874" s="9" t="s">
        <v>1521</v>
      </c>
      <c r="F874" s="8"/>
      <c r="G874" s="9" t="s">
        <v>2315</v>
      </c>
      <c r="H874" s="19">
        <v>2018</v>
      </c>
    </row>
    <row r="875" spans="1:8" ht="15.75" x14ac:dyDescent="0.25">
      <c r="A875" s="8"/>
      <c r="B875" s="11"/>
      <c r="C875" s="10" t="s">
        <v>1472</v>
      </c>
      <c r="D875" s="9" t="s">
        <v>1513</v>
      </c>
      <c r="E875" s="9" t="s">
        <v>1524</v>
      </c>
      <c r="F875" s="8"/>
      <c r="G875" s="9" t="s">
        <v>2316</v>
      </c>
      <c r="H875" s="19">
        <v>2018</v>
      </c>
    </row>
    <row r="876" spans="1:8" ht="15.75" x14ac:dyDescent="0.25">
      <c r="A876" s="8"/>
      <c r="B876" s="11"/>
      <c r="C876" s="10" t="s">
        <v>1466</v>
      </c>
      <c r="D876" s="9" t="s">
        <v>1525</v>
      </c>
      <c r="E876" s="9" t="s">
        <v>1526</v>
      </c>
      <c r="F876" s="8"/>
      <c r="G876" s="9" t="s">
        <v>2317</v>
      </c>
      <c r="H876" s="19">
        <v>2018</v>
      </c>
    </row>
    <row r="877" spans="1:8" ht="15.75" x14ac:dyDescent="0.25">
      <c r="A877" s="8"/>
      <c r="B877" s="11"/>
      <c r="C877" s="10" t="s">
        <v>1466</v>
      </c>
      <c r="D877" s="9" t="s">
        <v>1527</v>
      </c>
      <c r="E877" s="9" t="s">
        <v>1528</v>
      </c>
      <c r="F877" s="8"/>
      <c r="G877" s="9" t="s">
        <v>2318</v>
      </c>
      <c r="H877" s="19">
        <v>2018</v>
      </c>
    </row>
    <row r="878" spans="1:8" ht="15.75" x14ac:dyDescent="0.25">
      <c r="A878" s="8"/>
      <c r="B878" s="11"/>
      <c r="C878" s="10" t="s">
        <v>1466</v>
      </c>
      <c r="D878" s="9" t="s">
        <v>1529</v>
      </c>
      <c r="E878" s="9" t="s">
        <v>1530</v>
      </c>
      <c r="F878" s="8"/>
      <c r="G878" s="9" t="s">
        <v>2319</v>
      </c>
      <c r="H878" s="19">
        <v>2018</v>
      </c>
    </row>
    <row r="879" spans="1:8" ht="15.75" x14ac:dyDescent="0.25">
      <c r="A879" s="8"/>
      <c r="B879" s="11"/>
      <c r="C879" s="10" t="s">
        <v>1466</v>
      </c>
      <c r="D879" s="9" t="s">
        <v>1531</v>
      </c>
      <c r="E879" s="9" t="s">
        <v>1532</v>
      </c>
      <c r="F879" s="8"/>
      <c r="G879" s="9" t="s">
        <v>2320</v>
      </c>
      <c r="H879" s="19">
        <v>2018</v>
      </c>
    </row>
    <row r="880" spans="1:8" ht="15.75" x14ac:dyDescent="0.25">
      <c r="A880" s="8"/>
      <c r="B880" s="11"/>
      <c r="C880" s="10" t="s">
        <v>1483</v>
      </c>
      <c r="D880" s="9" t="s">
        <v>1533</v>
      </c>
      <c r="E880" s="9" t="s">
        <v>1534</v>
      </c>
      <c r="F880" s="8"/>
      <c r="G880" s="9" t="s">
        <v>2321</v>
      </c>
      <c r="H880" s="19">
        <v>2018</v>
      </c>
    </row>
    <row r="881" spans="1:8" ht="15.75" x14ac:dyDescent="0.25">
      <c r="A881" s="8"/>
      <c r="B881" s="11"/>
      <c r="C881" s="10" t="s">
        <v>1483</v>
      </c>
      <c r="D881" s="9" t="s">
        <v>1533</v>
      </c>
      <c r="E881" s="9" t="s">
        <v>1535</v>
      </c>
      <c r="F881" s="8"/>
      <c r="G881" s="9" t="s">
        <v>2322</v>
      </c>
      <c r="H881" s="19">
        <v>2018</v>
      </c>
    </row>
    <row r="882" spans="1:8" ht="15.75" x14ac:dyDescent="0.25">
      <c r="A882" s="8"/>
      <c r="B882" s="11"/>
      <c r="C882" s="10" t="s">
        <v>1483</v>
      </c>
      <c r="D882" s="9" t="s">
        <v>1483</v>
      </c>
      <c r="E882" s="9" t="s">
        <v>1536</v>
      </c>
      <c r="F882" s="8"/>
      <c r="G882" s="9" t="s">
        <v>2323</v>
      </c>
      <c r="H882" s="19">
        <v>2018</v>
      </c>
    </row>
    <row r="883" spans="1:8" ht="15.75" x14ac:dyDescent="0.25">
      <c r="A883" s="8"/>
      <c r="B883" s="11"/>
      <c r="C883" s="10" t="s">
        <v>1466</v>
      </c>
      <c r="D883" s="9" t="s">
        <v>1537</v>
      </c>
      <c r="E883" s="9" t="s">
        <v>1538</v>
      </c>
      <c r="F883" s="8"/>
      <c r="G883" s="9" t="s">
        <v>2324</v>
      </c>
      <c r="H883" s="19">
        <v>2018</v>
      </c>
    </row>
    <row r="884" spans="1:8" ht="15.75" x14ac:dyDescent="0.25">
      <c r="A884" s="8"/>
      <c r="B884" s="11"/>
      <c r="C884" s="10" t="s">
        <v>1466</v>
      </c>
      <c r="D884" s="9" t="s">
        <v>1537</v>
      </c>
      <c r="E884" s="9" t="s">
        <v>1539</v>
      </c>
      <c r="F884" s="8"/>
      <c r="G884" s="9" t="s">
        <v>2325</v>
      </c>
      <c r="H884" s="19">
        <v>2018</v>
      </c>
    </row>
    <row r="885" spans="1:8" ht="15.75" x14ac:dyDescent="0.25">
      <c r="A885" s="8"/>
      <c r="B885" s="11"/>
      <c r="C885" s="10" t="s">
        <v>1466</v>
      </c>
      <c r="D885" s="9" t="s">
        <v>1527</v>
      </c>
      <c r="E885" s="9" t="s">
        <v>1528</v>
      </c>
      <c r="F885" s="8"/>
      <c r="G885" s="9" t="s">
        <v>2326</v>
      </c>
      <c r="H885" s="19">
        <v>2018</v>
      </c>
    </row>
    <row r="886" spans="1:8" ht="15.75" x14ac:dyDescent="0.25">
      <c r="A886" s="8"/>
      <c r="B886" s="11"/>
      <c r="C886" s="10" t="s">
        <v>1483</v>
      </c>
      <c r="D886" s="9" t="s">
        <v>1490</v>
      </c>
      <c r="E886" s="9" t="s">
        <v>1441</v>
      </c>
      <c r="F886" s="8"/>
      <c r="G886" s="9" t="s">
        <v>2327</v>
      </c>
      <c r="H886" s="19">
        <v>2018</v>
      </c>
    </row>
    <row r="887" spans="1:8" ht="15.75" x14ac:dyDescent="0.25">
      <c r="A887" s="8"/>
      <c r="B887" s="11"/>
      <c r="C887" s="10" t="s">
        <v>1483</v>
      </c>
      <c r="D887" s="9" t="s">
        <v>1483</v>
      </c>
      <c r="E887" s="9" t="s">
        <v>1540</v>
      </c>
      <c r="F887" s="8"/>
      <c r="G887" s="9" t="s">
        <v>2328</v>
      </c>
      <c r="H887" s="19">
        <v>2018</v>
      </c>
    </row>
    <row r="888" spans="1:8" ht="15.75" x14ac:dyDescent="0.25">
      <c r="A888" s="8"/>
      <c r="B888" s="11"/>
      <c r="C888" s="10" t="s">
        <v>1466</v>
      </c>
      <c r="D888" s="9" t="s">
        <v>1537</v>
      </c>
      <c r="E888" s="9" t="s">
        <v>1541</v>
      </c>
      <c r="F888" s="8"/>
      <c r="G888" s="9" t="s">
        <v>2329</v>
      </c>
      <c r="H888" s="19">
        <v>2018</v>
      </c>
    </row>
    <row r="889" spans="1:8" ht="15.75" x14ac:dyDescent="0.25">
      <c r="A889" s="8"/>
      <c r="B889" s="11"/>
      <c r="C889" s="10" t="s">
        <v>1466</v>
      </c>
      <c r="D889" s="9" t="s">
        <v>1527</v>
      </c>
      <c r="E889" s="9" t="s">
        <v>1542</v>
      </c>
      <c r="F889" s="8"/>
      <c r="G889" s="9" t="s">
        <v>2330</v>
      </c>
      <c r="H889" s="19">
        <v>2018</v>
      </c>
    </row>
    <row r="890" spans="1:8" ht="15.75" x14ac:dyDescent="0.25">
      <c r="A890" s="8"/>
      <c r="B890" s="11"/>
      <c r="C890" s="10" t="s">
        <v>1466</v>
      </c>
      <c r="D890" s="9" t="s">
        <v>1543</v>
      </c>
      <c r="E890" s="9" t="s">
        <v>1544</v>
      </c>
      <c r="F890" s="8"/>
      <c r="G890" s="9" t="s">
        <v>2331</v>
      </c>
      <c r="H890" s="19">
        <v>2018</v>
      </c>
    </row>
    <row r="891" spans="1:8" ht="15.75" x14ac:dyDescent="0.25">
      <c r="A891" s="8"/>
      <c r="B891" s="11"/>
      <c r="C891" s="10" t="s">
        <v>1466</v>
      </c>
      <c r="D891" s="9" t="s">
        <v>1543</v>
      </c>
      <c r="E891" s="9" t="s">
        <v>1545</v>
      </c>
      <c r="F891" s="8"/>
      <c r="G891" s="9" t="s">
        <v>2332</v>
      </c>
      <c r="H891" s="19">
        <v>2018</v>
      </c>
    </row>
    <row r="892" spans="1:8" ht="15.75" x14ac:dyDescent="0.25">
      <c r="A892" s="8"/>
      <c r="B892" s="11"/>
      <c r="C892" s="10" t="s">
        <v>1466</v>
      </c>
      <c r="D892" s="9" t="s">
        <v>1531</v>
      </c>
      <c r="E892" s="9" t="s">
        <v>1546</v>
      </c>
      <c r="F892" s="8"/>
      <c r="G892" s="9" t="s">
        <v>2333</v>
      </c>
      <c r="H892" s="19">
        <v>2018</v>
      </c>
    </row>
    <row r="893" spans="1:8" ht="15.75" x14ac:dyDescent="0.25">
      <c r="A893" s="8"/>
      <c r="B893" s="11"/>
      <c r="C893" s="10" t="s">
        <v>1483</v>
      </c>
      <c r="D893" s="9" t="s">
        <v>1483</v>
      </c>
      <c r="E893" s="9" t="s">
        <v>1547</v>
      </c>
      <c r="F893" s="8"/>
      <c r="G893" s="9" t="s">
        <v>2334</v>
      </c>
      <c r="H893" s="19">
        <v>2018</v>
      </c>
    </row>
    <row r="894" spans="1:8" ht="15.75" x14ac:dyDescent="0.25">
      <c r="A894" s="8"/>
      <c r="B894" s="11"/>
      <c r="C894" s="10" t="s">
        <v>1501</v>
      </c>
      <c r="D894" s="9" t="s">
        <v>1501</v>
      </c>
      <c r="E894" s="9" t="s">
        <v>1548</v>
      </c>
      <c r="F894" s="8"/>
      <c r="G894" s="9" t="s">
        <v>2335</v>
      </c>
      <c r="H894" s="19">
        <v>2018</v>
      </c>
    </row>
    <row r="895" spans="1:8" ht="15.75" x14ac:dyDescent="0.25">
      <c r="A895" s="8"/>
      <c r="B895" s="11"/>
      <c r="C895" s="10" t="s">
        <v>1501</v>
      </c>
      <c r="D895" s="9" t="s">
        <v>1501</v>
      </c>
      <c r="E895" s="9" t="s">
        <v>1548</v>
      </c>
      <c r="F895" s="8"/>
      <c r="G895" s="9" t="s">
        <v>2336</v>
      </c>
      <c r="H895" s="19">
        <v>2018</v>
      </c>
    </row>
    <row r="896" spans="1:8" ht="15.75" x14ac:dyDescent="0.25">
      <c r="A896" s="8"/>
      <c r="B896" s="11"/>
      <c r="C896" s="10" t="s">
        <v>1501</v>
      </c>
      <c r="D896" s="9" t="s">
        <v>1501</v>
      </c>
      <c r="E896" s="9" t="s">
        <v>1548</v>
      </c>
      <c r="F896" s="8"/>
      <c r="G896" s="9" t="s">
        <v>2337</v>
      </c>
      <c r="H896" s="19">
        <v>2018</v>
      </c>
    </row>
    <row r="897" spans="1:8" ht="15.75" x14ac:dyDescent="0.25">
      <c r="A897" s="8"/>
      <c r="B897" s="11"/>
      <c r="C897" s="10" t="s">
        <v>1501</v>
      </c>
      <c r="D897" s="9" t="s">
        <v>1501</v>
      </c>
      <c r="E897" s="9" t="s">
        <v>1548</v>
      </c>
      <c r="F897" s="8"/>
      <c r="G897" s="9" t="s">
        <v>2338</v>
      </c>
      <c r="H897" s="19">
        <v>2018</v>
      </c>
    </row>
    <row r="898" spans="1:8" ht="15.75" x14ac:dyDescent="0.25">
      <c r="A898" s="8"/>
      <c r="B898" s="11"/>
      <c r="C898" s="10" t="s">
        <v>1501</v>
      </c>
      <c r="D898" s="9" t="s">
        <v>1549</v>
      </c>
      <c r="E898" s="9" t="s">
        <v>1550</v>
      </c>
      <c r="F898" s="8"/>
      <c r="G898" s="9" t="s">
        <v>2339</v>
      </c>
      <c r="H898" s="19">
        <v>2018</v>
      </c>
    </row>
    <row r="899" spans="1:8" ht="15.75" x14ac:dyDescent="0.25">
      <c r="A899" s="8"/>
      <c r="B899" s="11"/>
      <c r="C899" s="10" t="s">
        <v>1501</v>
      </c>
      <c r="D899" s="9" t="s">
        <v>1551</v>
      </c>
      <c r="E899" s="9" t="s">
        <v>1552</v>
      </c>
      <c r="F899" s="8"/>
      <c r="G899" s="9" t="s">
        <v>2340</v>
      </c>
      <c r="H899" s="19">
        <v>2018</v>
      </c>
    </row>
    <row r="900" spans="1:8" ht="15.75" x14ac:dyDescent="0.25">
      <c r="A900" s="8"/>
      <c r="B900" s="11"/>
      <c r="C900" s="10" t="s">
        <v>1501</v>
      </c>
      <c r="D900" s="9" t="s">
        <v>1553</v>
      </c>
      <c r="E900" s="9" t="s">
        <v>1554</v>
      </c>
      <c r="F900" s="8"/>
      <c r="G900" s="9" t="s">
        <v>2341</v>
      </c>
      <c r="H900" s="19">
        <v>2018</v>
      </c>
    </row>
    <row r="901" spans="1:8" ht="15.75" x14ac:dyDescent="0.25">
      <c r="A901" s="8"/>
      <c r="B901" s="11"/>
      <c r="C901" s="10" t="s">
        <v>1501</v>
      </c>
      <c r="D901" s="9" t="s">
        <v>1553</v>
      </c>
      <c r="E901" s="9" t="s">
        <v>1553</v>
      </c>
      <c r="F901" s="8"/>
      <c r="G901" s="9" t="s">
        <v>2342</v>
      </c>
      <c r="H901" s="19">
        <v>2018</v>
      </c>
    </row>
    <row r="902" spans="1:8" ht="15.75" x14ac:dyDescent="0.25">
      <c r="A902" s="8"/>
      <c r="B902" s="11"/>
      <c r="C902" s="10" t="s">
        <v>1501</v>
      </c>
      <c r="D902" s="9" t="s">
        <v>1501</v>
      </c>
      <c r="E902" s="9"/>
      <c r="F902" s="8"/>
      <c r="G902" s="9" t="s">
        <v>2343</v>
      </c>
      <c r="H902" s="19">
        <v>2018</v>
      </c>
    </row>
    <row r="903" spans="1:8" ht="15.75" x14ac:dyDescent="0.25">
      <c r="A903" s="8"/>
      <c r="B903" s="11"/>
      <c r="C903" s="10" t="s">
        <v>1501</v>
      </c>
      <c r="D903" s="9" t="s">
        <v>1555</v>
      </c>
      <c r="E903" s="9" t="s">
        <v>1556</v>
      </c>
      <c r="F903" s="8"/>
      <c r="G903" s="9" t="s">
        <v>2344</v>
      </c>
      <c r="H903" s="19">
        <v>2018</v>
      </c>
    </row>
    <row r="904" spans="1:8" ht="15.75" x14ac:dyDescent="0.25">
      <c r="A904" s="8"/>
      <c r="B904" s="11"/>
      <c r="C904" s="10" t="s">
        <v>1501</v>
      </c>
      <c r="D904" s="9" t="s">
        <v>1555</v>
      </c>
      <c r="E904" s="9" t="s">
        <v>1557</v>
      </c>
      <c r="F904" s="8"/>
      <c r="G904" s="9" t="s">
        <v>2345</v>
      </c>
      <c r="H904" s="19">
        <v>2018</v>
      </c>
    </row>
    <row r="905" spans="1:8" ht="15.75" x14ac:dyDescent="0.25">
      <c r="A905" s="8"/>
      <c r="B905" s="11"/>
      <c r="C905" s="10" t="s">
        <v>1483</v>
      </c>
      <c r="D905" s="9" t="s">
        <v>1490</v>
      </c>
      <c r="E905" s="9" t="s">
        <v>1558</v>
      </c>
      <c r="F905" s="8"/>
      <c r="G905" s="9" t="s">
        <v>2346</v>
      </c>
      <c r="H905" s="19">
        <v>2018</v>
      </c>
    </row>
    <row r="906" spans="1:8" ht="15.75" x14ac:dyDescent="0.25">
      <c r="A906" s="8"/>
      <c r="B906" s="11"/>
      <c r="C906" s="10" t="s">
        <v>1501</v>
      </c>
      <c r="D906" s="9" t="s">
        <v>1502</v>
      </c>
      <c r="E906" s="9" t="s">
        <v>1503</v>
      </c>
      <c r="F906" s="8"/>
      <c r="G906" s="9" t="s">
        <v>2347</v>
      </c>
      <c r="H906" s="19">
        <v>2018</v>
      </c>
    </row>
    <row r="907" spans="1:8" ht="15.75" x14ac:dyDescent="0.25">
      <c r="A907" s="8"/>
      <c r="B907" s="11"/>
      <c r="C907" s="10" t="s">
        <v>1501</v>
      </c>
      <c r="D907" s="9" t="s">
        <v>1502</v>
      </c>
      <c r="E907" s="9" t="s">
        <v>1502</v>
      </c>
      <c r="F907" s="8"/>
      <c r="G907" s="9" t="s">
        <v>2348</v>
      </c>
      <c r="H907" s="19">
        <v>2018</v>
      </c>
    </row>
    <row r="908" spans="1:8" ht="15.75" x14ac:dyDescent="0.25">
      <c r="A908" s="8"/>
      <c r="B908" s="11"/>
      <c r="C908" s="10" t="s">
        <v>1501</v>
      </c>
      <c r="D908" s="9" t="s">
        <v>1502</v>
      </c>
      <c r="E908" s="9" t="s">
        <v>1503</v>
      </c>
      <c r="F908" s="8"/>
      <c r="G908" s="9" t="s">
        <v>2349</v>
      </c>
      <c r="H908" s="19">
        <v>2018</v>
      </c>
    </row>
    <row r="909" spans="1:8" ht="15.75" x14ac:dyDescent="0.25">
      <c r="A909" s="8"/>
      <c r="B909" s="11"/>
      <c r="C909" s="10" t="s">
        <v>1472</v>
      </c>
      <c r="D909" s="9" t="s">
        <v>1511</v>
      </c>
      <c r="E909" s="9" t="s">
        <v>1511</v>
      </c>
      <c r="F909" s="8"/>
      <c r="G909" s="9" t="s">
        <v>2350</v>
      </c>
      <c r="H909" s="19">
        <v>2018</v>
      </c>
    </row>
    <row r="910" spans="1:8" ht="15.75" x14ac:dyDescent="0.25">
      <c r="A910" s="8"/>
      <c r="B910" s="11"/>
      <c r="C910" s="10" t="s">
        <v>1472</v>
      </c>
      <c r="D910" s="9" t="s">
        <v>1559</v>
      </c>
      <c r="E910" s="9" t="s">
        <v>1560</v>
      </c>
      <c r="F910" s="8"/>
      <c r="G910" s="9" t="s">
        <v>2351</v>
      </c>
      <c r="H910" s="19">
        <v>2018</v>
      </c>
    </row>
    <row r="911" spans="1:8" ht="15.75" x14ac:dyDescent="0.25">
      <c r="A911" s="8"/>
      <c r="B911" s="11"/>
      <c r="C911" s="10" t="s">
        <v>1466</v>
      </c>
      <c r="D911" s="9" t="s">
        <v>1466</v>
      </c>
      <c r="E911" s="9" t="s">
        <v>1561</v>
      </c>
      <c r="F911" s="8"/>
      <c r="G911" s="9" t="s">
        <v>2352</v>
      </c>
      <c r="H911" s="19">
        <v>2018</v>
      </c>
    </row>
    <row r="912" spans="1:8" ht="15.75" x14ac:dyDescent="0.25">
      <c r="A912" s="8"/>
      <c r="B912" s="11"/>
      <c r="C912" s="10" t="s">
        <v>1466</v>
      </c>
      <c r="D912" s="9" t="s">
        <v>1543</v>
      </c>
      <c r="E912" s="9" t="s">
        <v>1562</v>
      </c>
      <c r="F912" s="8"/>
      <c r="G912" s="9" t="s">
        <v>2353</v>
      </c>
      <c r="H912" s="19">
        <v>2018</v>
      </c>
    </row>
    <row r="913" spans="1:8" ht="15.75" x14ac:dyDescent="0.25">
      <c r="A913" s="8"/>
      <c r="B913" s="11"/>
      <c r="C913" s="10" t="s">
        <v>1443</v>
      </c>
      <c r="D913" s="9" t="s">
        <v>1444</v>
      </c>
      <c r="E913" s="9" t="s">
        <v>1563</v>
      </c>
      <c r="F913" s="8"/>
      <c r="G913" s="9" t="s">
        <v>2354</v>
      </c>
      <c r="H913" s="19">
        <v>2018</v>
      </c>
    </row>
    <row r="914" spans="1:8" ht="15.75" x14ac:dyDescent="0.25">
      <c r="A914" s="8"/>
      <c r="B914" s="11"/>
      <c r="C914" s="10" t="s">
        <v>1428</v>
      </c>
      <c r="D914" s="9" t="s">
        <v>1448</v>
      </c>
      <c r="E914" s="9" t="s">
        <v>1564</v>
      </c>
      <c r="F914" s="8"/>
      <c r="G914" s="9" t="s">
        <v>2355</v>
      </c>
      <c r="H914" s="19">
        <v>2018</v>
      </c>
    </row>
    <row r="915" spans="1:8" ht="15.75" x14ac:dyDescent="0.25">
      <c r="A915" s="8"/>
      <c r="B915" s="11"/>
      <c r="C915" s="10" t="s">
        <v>1443</v>
      </c>
      <c r="D915" s="9" t="s">
        <v>1443</v>
      </c>
      <c r="E915" s="9" t="s">
        <v>1565</v>
      </c>
      <c r="F915" s="8"/>
      <c r="G915" s="9" t="s">
        <v>2356</v>
      </c>
      <c r="H915" s="19">
        <v>2018</v>
      </c>
    </row>
    <row r="916" spans="1:8" ht="15.75" x14ac:dyDescent="0.25">
      <c r="A916" s="8"/>
      <c r="B916" s="11"/>
      <c r="C916" s="10" t="s">
        <v>1428</v>
      </c>
      <c r="D916" s="9" t="s">
        <v>1433</v>
      </c>
      <c r="E916" s="9" t="s">
        <v>1451</v>
      </c>
      <c r="F916" s="8"/>
      <c r="G916" s="9" t="s">
        <v>2357</v>
      </c>
      <c r="H916" s="19">
        <v>2018</v>
      </c>
    </row>
    <row r="917" spans="1:8" ht="15.75" x14ac:dyDescent="0.25">
      <c r="A917" s="8"/>
      <c r="B917" s="11"/>
      <c r="C917" s="10" t="s">
        <v>1428</v>
      </c>
      <c r="D917" s="9" t="s">
        <v>1431</v>
      </c>
      <c r="E917" s="9" t="s">
        <v>1566</v>
      </c>
      <c r="F917" s="8"/>
      <c r="G917" s="9" t="s">
        <v>2358</v>
      </c>
      <c r="H917" s="19">
        <v>2018</v>
      </c>
    </row>
    <row r="918" spans="1:8" ht="15.75" x14ac:dyDescent="0.25">
      <c r="A918" s="8"/>
      <c r="B918" s="11"/>
      <c r="C918" s="10" t="s">
        <v>1443</v>
      </c>
      <c r="D918" s="9" t="s">
        <v>1459</v>
      </c>
      <c r="E918" s="9" t="s">
        <v>1460</v>
      </c>
      <c r="F918" s="8"/>
      <c r="G918" s="9" t="s">
        <v>2359</v>
      </c>
      <c r="H918" s="19">
        <v>2018</v>
      </c>
    </row>
    <row r="919" spans="1:8" ht="15.75" x14ac:dyDescent="0.25">
      <c r="A919" s="8"/>
      <c r="B919" s="11"/>
      <c r="C919" s="10" t="s">
        <v>1443</v>
      </c>
      <c r="D919" s="9" t="s">
        <v>1444</v>
      </c>
      <c r="E919" s="9" t="s">
        <v>1563</v>
      </c>
      <c r="F919" s="8"/>
      <c r="G919" s="9" t="s">
        <v>2360</v>
      </c>
      <c r="H919" s="19">
        <v>2018</v>
      </c>
    </row>
    <row r="920" spans="1:8" ht="15.75" x14ac:dyDescent="0.25">
      <c r="A920" s="8"/>
      <c r="B920" s="11"/>
      <c r="C920" s="10" t="s">
        <v>1472</v>
      </c>
      <c r="D920" s="9" t="s">
        <v>1513</v>
      </c>
      <c r="E920" s="9" t="s">
        <v>1524</v>
      </c>
      <c r="F920" s="8"/>
      <c r="G920" s="9" t="s">
        <v>2361</v>
      </c>
      <c r="H920" s="19">
        <v>2018</v>
      </c>
    </row>
    <row r="921" spans="1:8" ht="15.75" x14ac:dyDescent="0.25">
      <c r="A921" s="8"/>
      <c r="B921" s="11"/>
      <c r="C921" s="10" t="s">
        <v>1472</v>
      </c>
      <c r="D921" s="9" t="s">
        <v>1513</v>
      </c>
      <c r="E921" s="9" t="s">
        <v>1524</v>
      </c>
      <c r="F921" s="8"/>
      <c r="G921" s="9" t="s">
        <v>2362</v>
      </c>
      <c r="H921" s="19">
        <v>2018</v>
      </c>
    </row>
    <row r="922" spans="1:8" ht="15.75" x14ac:dyDescent="0.25">
      <c r="A922" s="8"/>
      <c r="B922" s="11"/>
      <c r="C922" s="10" t="s">
        <v>1472</v>
      </c>
      <c r="D922" s="9" t="s">
        <v>1509</v>
      </c>
      <c r="E922" s="9" t="s">
        <v>1567</v>
      </c>
      <c r="F922" s="8"/>
      <c r="G922" s="9" t="s">
        <v>2363</v>
      </c>
      <c r="H922" s="19">
        <v>2018</v>
      </c>
    </row>
    <row r="923" spans="1:8" ht="15.75" x14ac:dyDescent="0.25">
      <c r="A923" s="8"/>
      <c r="B923" s="11"/>
      <c r="C923" s="10" t="s">
        <v>1472</v>
      </c>
      <c r="D923" s="9" t="s">
        <v>1509</v>
      </c>
      <c r="E923" s="9" t="s">
        <v>1521</v>
      </c>
      <c r="F923" s="8"/>
      <c r="G923" s="9" t="s">
        <v>2364</v>
      </c>
      <c r="H923" s="19">
        <v>2018</v>
      </c>
    </row>
    <row r="924" spans="1:8" ht="15.75" x14ac:dyDescent="0.25">
      <c r="A924" s="8"/>
      <c r="B924" s="11"/>
      <c r="C924" s="10" t="s">
        <v>1472</v>
      </c>
      <c r="D924" s="9" t="s">
        <v>1509</v>
      </c>
      <c r="E924" s="9" t="s">
        <v>1515</v>
      </c>
      <c r="F924" s="8"/>
      <c r="G924" s="9" t="s">
        <v>2365</v>
      </c>
      <c r="H924" s="19">
        <v>2018</v>
      </c>
    </row>
    <row r="925" spans="1:8" ht="15.75" x14ac:dyDescent="0.25">
      <c r="A925" s="8"/>
      <c r="B925" s="11"/>
      <c r="C925" s="10" t="s">
        <v>1472</v>
      </c>
      <c r="D925" s="9" t="s">
        <v>1474</v>
      </c>
      <c r="E925" s="9" t="s">
        <v>1568</v>
      </c>
      <c r="F925" s="8"/>
      <c r="G925" s="9" t="s">
        <v>2366</v>
      </c>
      <c r="H925" s="19">
        <v>2018</v>
      </c>
    </row>
    <row r="926" spans="1:8" ht="15.75" x14ac:dyDescent="0.25">
      <c r="A926" s="8"/>
      <c r="B926" s="11"/>
      <c r="C926" s="10" t="s">
        <v>1472</v>
      </c>
      <c r="D926" s="9" t="s">
        <v>1569</v>
      </c>
      <c r="E926" s="9" t="s">
        <v>1570</v>
      </c>
      <c r="F926" s="8"/>
      <c r="G926" s="9" t="s">
        <v>2367</v>
      </c>
      <c r="H926" s="19">
        <v>2018</v>
      </c>
    </row>
    <row r="927" spans="1:8" ht="15.75" x14ac:dyDescent="0.25">
      <c r="A927" s="8"/>
      <c r="B927" s="11"/>
      <c r="C927" s="10" t="s">
        <v>1501</v>
      </c>
      <c r="D927" s="9" t="s">
        <v>1553</v>
      </c>
      <c r="E927" s="9"/>
      <c r="F927" s="8"/>
      <c r="G927" s="9" t="s">
        <v>2368</v>
      </c>
      <c r="H927" s="19">
        <v>2018</v>
      </c>
    </row>
    <row r="928" spans="1:8" ht="15.75" x14ac:dyDescent="0.25">
      <c r="A928" s="8"/>
      <c r="B928" s="11"/>
      <c r="C928" s="10" t="s">
        <v>1501</v>
      </c>
      <c r="D928" s="9" t="s">
        <v>1501</v>
      </c>
      <c r="E928" s="9" t="s">
        <v>1517</v>
      </c>
      <c r="F928" s="8"/>
      <c r="G928" s="9" t="s">
        <v>2369</v>
      </c>
      <c r="H928" s="19">
        <v>2018</v>
      </c>
    </row>
    <row r="929" spans="1:8" ht="15.75" x14ac:dyDescent="0.25">
      <c r="A929" s="8"/>
      <c r="B929" s="11"/>
      <c r="C929" s="10" t="s">
        <v>1501</v>
      </c>
      <c r="D929" s="9" t="s">
        <v>1501</v>
      </c>
      <c r="E929" s="9" t="s">
        <v>1571</v>
      </c>
      <c r="F929" s="8"/>
      <c r="G929" s="9" t="s">
        <v>2370</v>
      </c>
      <c r="H929" s="19">
        <v>2018</v>
      </c>
    </row>
    <row r="930" spans="1:8" ht="15.75" x14ac:dyDescent="0.25">
      <c r="A930" s="8"/>
      <c r="B930" s="11"/>
      <c r="C930" s="10" t="s">
        <v>1472</v>
      </c>
      <c r="D930" s="9" t="s">
        <v>1511</v>
      </c>
      <c r="E930" s="9" t="s">
        <v>1511</v>
      </c>
      <c r="F930" s="8"/>
      <c r="G930" s="9" t="s">
        <v>2350</v>
      </c>
      <c r="H930" s="19">
        <v>2018</v>
      </c>
    </row>
    <row r="931" spans="1:8" ht="15.75" x14ac:dyDescent="0.25">
      <c r="A931" s="8"/>
      <c r="B931" s="11"/>
      <c r="C931" s="10" t="s">
        <v>1472</v>
      </c>
      <c r="D931" s="9" t="s">
        <v>1559</v>
      </c>
      <c r="E931" s="9" t="s">
        <v>1560</v>
      </c>
      <c r="F931" s="8"/>
      <c r="G931" s="9" t="s">
        <v>2351</v>
      </c>
      <c r="H931" s="19">
        <v>2018</v>
      </c>
    </row>
    <row r="932" spans="1:8" ht="15.75" x14ac:dyDescent="0.25">
      <c r="A932" s="8"/>
      <c r="B932" s="11"/>
      <c r="C932" s="10" t="s">
        <v>1466</v>
      </c>
      <c r="D932" s="9" t="s">
        <v>1466</v>
      </c>
      <c r="E932" s="9" t="s">
        <v>1561</v>
      </c>
      <c r="F932" s="8"/>
      <c r="G932" s="9" t="s">
        <v>2352</v>
      </c>
      <c r="H932" s="19">
        <v>2018</v>
      </c>
    </row>
    <row r="933" spans="1:8" ht="15.75" x14ac:dyDescent="0.25">
      <c r="A933" s="8"/>
      <c r="B933" s="11"/>
      <c r="C933" s="10" t="s">
        <v>1466</v>
      </c>
      <c r="D933" s="9" t="s">
        <v>1543</v>
      </c>
      <c r="E933" s="9" t="s">
        <v>1562</v>
      </c>
      <c r="F933" s="8"/>
      <c r="G933" s="9" t="s">
        <v>2353</v>
      </c>
      <c r="H933" s="19">
        <v>2018</v>
      </c>
    </row>
    <row r="934" spans="1:8" ht="15.75" x14ac:dyDescent="0.25">
      <c r="A934" s="8"/>
      <c r="B934" s="11"/>
      <c r="C934" s="10" t="s">
        <v>1443</v>
      </c>
      <c r="D934" s="9" t="s">
        <v>1444</v>
      </c>
      <c r="E934" s="9" t="s">
        <v>1563</v>
      </c>
      <c r="F934" s="8"/>
      <c r="G934" s="9" t="s">
        <v>2354</v>
      </c>
      <c r="H934" s="19">
        <v>2018</v>
      </c>
    </row>
    <row r="935" spans="1:8" ht="15.75" x14ac:dyDescent="0.25">
      <c r="A935" s="8"/>
      <c r="B935" s="11"/>
      <c r="C935" s="10" t="s">
        <v>1443</v>
      </c>
      <c r="D935" s="9" t="s">
        <v>1459</v>
      </c>
      <c r="E935" s="9" t="s">
        <v>1460</v>
      </c>
      <c r="F935" s="8"/>
      <c r="G935" s="9" t="s">
        <v>2359</v>
      </c>
      <c r="H935" s="19">
        <v>2018</v>
      </c>
    </row>
    <row r="936" spans="1:8" ht="15.75" x14ac:dyDescent="0.25">
      <c r="A936" s="8"/>
      <c r="B936" s="11"/>
      <c r="C936" s="10" t="s">
        <v>1428</v>
      </c>
      <c r="D936" s="9" t="s">
        <v>1431</v>
      </c>
      <c r="E936" s="9" t="s">
        <v>1566</v>
      </c>
      <c r="F936" s="8"/>
      <c r="G936" s="9" t="s">
        <v>2358</v>
      </c>
      <c r="H936" s="19">
        <v>2018</v>
      </c>
    </row>
    <row r="937" spans="1:8" ht="15.75" x14ac:dyDescent="0.25">
      <c r="A937" s="8"/>
      <c r="B937" s="11"/>
      <c r="C937" s="10" t="s">
        <v>1443</v>
      </c>
      <c r="D937" s="9"/>
      <c r="E937" s="9"/>
      <c r="F937" s="8"/>
      <c r="G937" s="9" t="s">
        <v>2356</v>
      </c>
      <c r="H937" s="19">
        <v>2018</v>
      </c>
    </row>
    <row r="938" spans="1:8" ht="15.75" x14ac:dyDescent="0.25">
      <c r="A938" s="8"/>
      <c r="B938" s="11"/>
      <c r="C938" s="10" t="s">
        <v>1443</v>
      </c>
      <c r="D938" s="9" t="s">
        <v>1444</v>
      </c>
      <c r="E938" s="9" t="s">
        <v>1563</v>
      </c>
      <c r="F938" s="8"/>
      <c r="G938" s="9" t="s">
        <v>2371</v>
      </c>
      <c r="H938" s="19">
        <v>2018</v>
      </c>
    </row>
    <row r="939" spans="1:8" ht="15.75" x14ac:dyDescent="0.25">
      <c r="A939" s="8"/>
      <c r="B939" s="11"/>
      <c r="C939" s="10" t="s">
        <v>1443</v>
      </c>
      <c r="D939" s="9" t="s">
        <v>1444</v>
      </c>
      <c r="E939" s="9" t="s">
        <v>1563</v>
      </c>
      <c r="F939" s="8"/>
      <c r="G939" s="9" t="s">
        <v>2360</v>
      </c>
      <c r="H939" s="19">
        <v>2018</v>
      </c>
    </row>
    <row r="940" spans="1:8" ht="15.75" x14ac:dyDescent="0.25">
      <c r="A940" s="8"/>
      <c r="B940" s="11"/>
      <c r="C940" s="10" t="s">
        <v>1428</v>
      </c>
      <c r="D940" s="9" t="s">
        <v>1448</v>
      </c>
      <c r="E940" s="9" t="s">
        <v>1564</v>
      </c>
      <c r="F940" s="8"/>
      <c r="G940" s="9" t="s">
        <v>2355</v>
      </c>
      <c r="H940" s="19">
        <v>2018</v>
      </c>
    </row>
    <row r="941" spans="1:8" ht="15.75" x14ac:dyDescent="0.25">
      <c r="A941" s="8"/>
      <c r="B941" s="11"/>
      <c r="C941" s="10" t="s">
        <v>1472</v>
      </c>
      <c r="D941" s="9" t="s">
        <v>1509</v>
      </c>
      <c r="E941" s="9" t="s">
        <v>1567</v>
      </c>
      <c r="F941" s="8"/>
      <c r="G941" s="9" t="s">
        <v>2363</v>
      </c>
      <c r="H941" s="19">
        <v>2018</v>
      </c>
    </row>
    <row r="942" spans="1:8" ht="15.75" x14ac:dyDescent="0.25">
      <c r="A942" s="8"/>
      <c r="B942" s="11"/>
      <c r="C942" s="10" t="s">
        <v>1472</v>
      </c>
      <c r="D942" s="9" t="s">
        <v>1509</v>
      </c>
      <c r="E942" s="9" t="s">
        <v>1515</v>
      </c>
      <c r="F942" s="8"/>
      <c r="G942" s="9" t="s">
        <v>2365</v>
      </c>
      <c r="H942" s="19">
        <v>2018</v>
      </c>
    </row>
    <row r="943" spans="1:8" ht="15.75" x14ac:dyDescent="0.25">
      <c r="A943" s="8"/>
      <c r="B943" s="11"/>
      <c r="C943" s="10" t="s">
        <v>1472</v>
      </c>
      <c r="D943" s="9" t="s">
        <v>1474</v>
      </c>
      <c r="E943" s="9" t="s">
        <v>1568</v>
      </c>
      <c r="F943" s="8"/>
      <c r="G943" s="9" t="s">
        <v>2366</v>
      </c>
      <c r="H943" s="19">
        <v>2018</v>
      </c>
    </row>
    <row r="944" spans="1:8" ht="15.75" x14ac:dyDescent="0.25">
      <c r="A944" s="8"/>
      <c r="B944" s="11"/>
      <c r="C944" s="10" t="s">
        <v>1472</v>
      </c>
      <c r="D944" s="9" t="s">
        <v>1569</v>
      </c>
      <c r="E944" s="9" t="s">
        <v>1570</v>
      </c>
      <c r="F944" s="8"/>
      <c r="G944" s="9" t="s">
        <v>2367</v>
      </c>
      <c r="H944" s="19">
        <v>2018</v>
      </c>
    </row>
    <row r="945" spans="1:8" ht="15.75" x14ac:dyDescent="0.25">
      <c r="A945" s="8"/>
      <c r="B945" s="11"/>
      <c r="C945" s="10" t="s">
        <v>1501</v>
      </c>
      <c r="D945" s="9" t="s">
        <v>1553</v>
      </c>
      <c r="E945" s="9" t="s">
        <v>1554</v>
      </c>
      <c r="F945" s="8"/>
      <c r="G945" s="9" t="s">
        <v>2368</v>
      </c>
      <c r="H945" s="19">
        <v>2018</v>
      </c>
    </row>
    <row r="946" spans="1:8" ht="15.75" x14ac:dyDescent="0.25">
      <c r="A946" s="8"/>
      <c r="B946" s="11"/>
      <c r="C946" s="10" t="s">
        <v>1501</v>
      </c>
      <c r="D946" s="9" t="s">
        <v>1501</v>
      </c>
      <c r="E946" s="9" t="s">
        <v>1572</v>
      </c>
      <c r="F946" s="8"/>
      <c r="G946" s="9" t="s">
        <v>2372</v>
      </c>
      <c r="H946" s="19">
        <v>2018</v>
      </c>
    </row>
    <row r="947" spans="1:8" ht="15.75" x14ac:dyDescent="0.25">
      <c r="A947" s="8"/>
      <c r="B947" s="11"/>
      <c r="C947" s="10" t="s">
        <v>1501</v>
      </c>
      <c r="D947" s="9" t="s">
        <v>1501</v>
      </c>
      <c r="E947" s="9" t="s">
        <v>1517</v>
      </c>
      <c r="F947" s="8"/>
      <c r="G947" s="9" t="s">
        <v>2369</v>
      </c>
      <c r="H947" s="19">
        <v>2018</v>
      </c>
    </row>
    <row r="948" spans="1:8" ht="15.75" x14ac:dyDescent="0.25">
      <c r="A948" s="8"/>
      <c r="B948" s="11"/>
      <c r="C948" s="10" t="s">
        <v>1501</v>
      </c>
      <c r="D948" s="9" t="s">
        <v>1501</v>
      </c>
      <c r="E948" s="9" t="s">
        <v>1571</v>
      </c>
      <c r="F948" s="8"/>
      <c r="G948" s="9" t="s">
        <v>2370</v>
      </c>
      <c r="H948" s="19">
        <v>2018</v>
      </c>
    </row>
    <row r="949" spans="1:8" ht="15.75" x14ac:dyDescent="0.25">
      <c r="A949" s="8"/>
      <c r="B949" s="11"/>
      <c r="C949" s="10" t="s">
        <v>1472</v>
      </c>
      <c r="D949" s="9" t="s">
        <v>1509</v>
      </c>
      <c r="E949" s="9" t="s">
        <v>1510</v>
      </c>
      <c r="F949" s="8"/>
      <c r="G949" s="9" t="s">
        <v>2373</v>
      </c>
      <c r="H949" s="19">
        <v>2018</v>
      </c>
    </row>
    <row r="950" spans="1:8" ht="15.75" x14ac:dyDescent="0.25">
      <c r="A950" s="8"/>
      <c r="B950" s="11"/>
      <c r="C950" s="10" t="s">
        <v>1501</v>
      </c>
      <c r="D950" s="9" t="s">
        <v>1501</v>
      </c>
      <c r="E950" s="9" t="s">
        <v>1573</v>
      </c>
      <c r="F950" s="8"/>
      <c r="G950" s="9" t="s">
        <v>2374</v>
      </c>
      <c r="H950" s="19">
        <v>2018</v>
      </c>
    </row>
    <row r="951" spans="1:8" ht="15.75" x14ac:dyDescent="0.25">
      <c r="A951" s="8"/>
      <c r="B951" s="11"/>
      <c r="C951" s="10" t="s">
        <v>1466</v>
      </c>
      <c r="D951" s="9" t="s">
        <v>1525</v>
      </c>
      <c r="E951" s="9" t="s">
        <v>1574</v>
      </c>
      <c r="F951" s="8"/>
      <c r="G951" s="9" t="s">
        <v>2375</v>
      </c>
      <c r="H951" s="19">
        <v>2018</v>
      </c>
    </row>
    <row r="952" spans="1:8" ht="15.75" x14ac:dyDescent="0.25">
      <c r="A952" s="8"/>
      <c r="B952" s="11"/>
      <c r="C952" s="10" t="s">
        <v>1472</v>
      </c>
      <c r="D952" s="9" t="s">
        <v>1509</v>
      </c>
      <c r="E952" s="9" t="s">
        <v>1546</v>
      </c>
      <c r="F952" s="8"/>
      <c r="G952" s="9" t="s">
        <v>2376</v>
      </c>
      <c r="H952" s="19">
        <v>2018</v>
      </c>
    </row>
    <row r="953" spans="1:8" ht="15.75" x14ac:dyDescent="0.25">
      <c r="A953" s="8"/>
      <c r="B953" s="11"/>
      <c r="C953" s="10" t="s">
        <v>1487</v>
      </c>
      <c r="D953" s="9" t="s">
        <v>1488</v>
      </c>
      <c r="E953" s="9" t="s">
        <v>1575</v>
      </c>
      <c r="F953" s="8"/>
      <c r="G953" s="9" t="s">
        <v>2377</v>
      </c>
      <c r="H953" s="19">
        <v>2018</v>
      </c>
    </row>
    <row r="954" spans="1:8" ht="15.75" x14ac:dyDescent="0.25">
      <c r="A954" s="8"/>
      <c r="B954" s="11"/>
      <c r="C954" s="10" t="s">
        <v>1472</v>
      </c>
      <c r="D954" s="9" t="s">
        <v>1509</v>
      </c>
      <c r="E954" s="9" t="s">
        <v>1546</v>
      </c>
      <c r="F954" s="8"/>
      <c r="G954" s="9" t="s">
        <v>2378</v>
      </c>
      <c r="H954" s="19">
        <v>2018</v>
      </c>
    </row>
    <row r="955" spans="1:8" ht="15.75" x14ac:dyDescent="0.25">
      <c r="A955" s="8"/>
      <c r="B955" s="11"/>
      <c r="C955" s="10" t="s">
        <v>1466</v>
      </c>
      <c r="D955" s="9" t="s">
        <v>1466</v>
      </c>
      <c r="E955" s="9" t="s">
        <v>1576</v>
      </c>
      <c r="F955" s="8"/>
      <c r="G955" s="9" t="s">
        <v>2379</v>
      </c>
      <c r="H955" s="19">
        <v>2018</v>
      </c>
    </row>
    <row r="956" spans="1:8" ht="15.75" x14ac:dyDescent="0.25">
      <c r="A956" s="8"/>
      <c r="B956" s="11"/>
      <c r="C956" s="10" t="s">
        <v>1443</v>
      </c>
      <c r="D956" s="9" t="s">
        <v>1456</v>
      </c>
      <c r="E956" s="9" t="s">
        <v>1577</v>
      </c>
      <c r="F956" s="8"/>
      <c r="G956" s="9" t="s">
        <v>2380</v>
      </c>
      <c r="H956" s="19">
        <v>2018</v>
      </c>
    </row>
    <row r="957" spans="1:8" ht="15.75" x14ac:dyDescent="0.25">
      <c r="A957" s="8"/>
      <c r="B957" s="11"/>
      <c r="C957" s="10" t="s">
        <v>1501</v>
      </c>
      <c r="D957" s="9" t="s">
        <v>1555</v>
      </c>
      <c r="E957" s="9" t="s">
        <v>1557</v>
      </c>
      <c r="F957" s="8"/>
      <c r="G957" s="9" t="s">
        <v>2381</v>
      </c>
      <c r="H957" s="19">
        <v>2018</v>
      </c>
    </row>
    <row r="958" spans="1:8" ht="15.75" x14ac:dyDescent="0.25">
      <c r="A958" s="8"/>
      <c r="B958" s="11"/>
      <c r="C958" s="10" t="s">
        <v>1483</v>
      </c>
      <c r="D958" s="9" t="s">
        <v>1490</v>
      </c>
      <c r="E958" s="9" t="s">
        <v>1578</v>
      </c>
      <c r="F958" s="8"/>
      <c r="G958" s="9" t="s">
        <v>2382</v>
      </c>
      <c r="H958" s="19">
        <v>2018</v>
      </c>
    </row>
    <row r="959" spans="1:8" ht="15.75" x14ac:dyDescent="0.25">
      <c r="A959" s="8"/>
      <c r="B959" s="11"/>
      <c r="C959" s="10" t="s">
        <v>1501</v>
      </c>
      <c r="D959" s="9" t="s">
        <v>1579</v>
      </c>
      <c r="E959" s="9" t="s">
        <v>1580</v>
      </c>
      <c r="F959" s="8"/>
      <c r="G959" s="9" t="s">
        <v>2383</v>
      </c>
      <c r="H959" s="19">
        <v>2018</v>
      </c>
    </row>
    <row r="960" spans="1:8" ht="15.75" x14ac:dyDescent="0.25">
      <c r="A960" s="8"/>
      <c r="B960" s="11"/>
      <c r="C960" s="10" t="s">
        <v>1501</v>
      </c>
      <c r="D960" s="9" t="s">
        <v>1505</v>
      </c>
      <c r="E960" s="9" t="s">
        <v>1505</v>
      </c>
      <c r="F960" s="8"/>
      <c r="G960" s="9" t="s">
        <v>2384</v>
      </c>
      <c r="H960" s="19">
        <v>2018</v>
      </c>
    </row>
    <row r="961" spans="1:8" ht="15.75" x14ac:dyDescent="0.25">
      <c r="A961" s="8"/>
      <c r="B961" s="11"/>
      <c r="C961" s="10" t="s">
        <v>1469</v>
      </c>
      <c r="D961" s="9" t="s">
        <v>1493</v>
      </c>
      <c r="E961" s="9" t="s">
        <v>1581</v>
      </c>
      <c r="F961" s="8"/>
      <c r="G961" s="9" t="s">
        <v>2385</v>
      </c>
      <c r="H961" s="19">
        <v>2018</v>
      </c>
    </row>
    <row r="962" spans="1:8" ht="15.75" x14ac:dyDescent="0.25">
      <c r="A962" s="8"/>
      <c r="B962" s="11"/>
      <c r="C962" s="10" t="s">
        <v>1428</v>
      </c>
      <c r="D962" s="9" t="s">
        <v>1429</v>
      </c>
      <c r="E962" s="9" t="s">
        <v>1435</v>
      </c>
      <c r="F962" s="8"/>
      <c r="G962" s="9" t="s">
        <v>2386</v>
      </c>
      <c r="H962" s="19">
        <v>2018</v>
      </c>
    </row>
    <row r="963" spans="1:8" ht="15.75" x14ac:dyDescent="0.25">
      <c r="A963" s="8"/>
      <c r="B963" s="11"/>
      <c r="C963" s="10" t="s">
        <v>1487</v>
      </c>
      <c r="D963" s="9" t="s">
        <v>1497</v>
      </c>
      <c r="E963" s="9" t="s">
        <v>1497</v>
      </c>
      <c r="F963" s="8"/>
      <c r="G963" s="9" t="s">
        <v>1901</v>
      </c>
      <c r="H963" s="19">
        <v>2018</v>
      </c>
    </row>
    <row r="964" spans="1:8" ht="15.75" x14ac:dyDescent="0.25">
      <c r="A964" s="8"/>
      <c r="B964" s="11"/>
      <c r="C964" s="10" t="s">
        <v>1466</v>
      </c>
      <c r="D964" s="9" t="s">
        <v>1527</v>
      </c>
      <c r="E964" s="9" t="s">
        <v>1528</v>
      </c>
      <c r="F964" s="8"/>
      <c r="G964" s="9" t="s">
        <v>2387</v>
      </c>
      <c r="H964" s="19">
        <v>2018</v>
      </c>
    </row>
    <row r="965" spans="1:8" ht="15.75" x14ac:dyDescent="0.25">
      <c r="A965" s="8"/>
      <c r="B965" s="11"/>
      <c r="C965" s="10" t="s">
        <v>1501</v>
      </c>
      <c r="D965" s="9" t="s">
        <v>1501</v>
      </c>
      <c r="E965" s="9" t="s">
        <v>1572</v>
      </c>
      <c r="F965" s="8"/>
      <c r="G965" s="9" t="s">
        <v>2372</v>
      </c>
      <c r="H965" s="19">
        <v>2018</v>
      </c>
    </row>
    <row r="966" spans="1:8" ht="15.75" x14ac:dyDescent="0.25">
      <c r="A966" s="8"/>
      <c r="B966" s="11"/>
      <c r="C966" s="10" t="s">
        <v>1472</v>
      </c>
      <c r="D966" s="9" t="s">
        <v>1513</v>
      </c>
      <c r="E966" s="9" t="s">
        <v>1524</v>
      </c>
      <c r="F966" s="8"/>
      <c r="G966" s="9" t="s">
        <v>2361</v>
      </c>
      <c r="H966" s="19">
        <v>2018</v>
      </c>
    </row>
    <row r="967" spans="1:8" ht="15.75" x14ac:dyDescent="0.25">
      <c r="A967" s="8"/>
      <c r="B967" s="11"/>
      <c r="C967" s="10" t="s">
        <v>1472</v>
      </c>
      <c r="D967" s="9" t="s">
        <v>1513</v>
      </c>
      <c r="E967" s="9" t="s">
        <v>1524</v>
      </c>
      <c r="F967" s="8"/>
      <c r="G967" s="9" t="s">
        <v>2362</v>
      </c>
      <c r="H967" s="19">
        <v>2018</v>
      </c>
    </row>
    <row r="968" spans="1:8" ht="15.75" x14ac:dyDescent="0.25">
      <c r="A968" s="8"/>
      <c r="B968" s="11"/>
      <c r="C968" s="10" t="s">
        <v>1472</v>
      </c>
      <c r="D968" s="9" t="s">
        <v>1509</v>
      </c>
      <c r="E968" s="9" t="s">
        <v>1521</v>
      </c>
      <c r="F968" s="8"/>
      <c r="G968" s="9" t="s">
        <v>2364</v>
      </c>
      <c r="H968" s="19">
        <v>2018</v>
      </c>
    </row>
    <row r="969" spans="1:8" ht="15.75" x14ac:dyDescent="0.25">
      <c r="A969" s="8"/>
      <c r="B969" s="11"/>
      <c r="C969" s="10" t="s">
        <v>1466</v>
      </c>
      <c r="D969" s="9" t="s">
        <v>1537</v>
      </c>
      <c r="E969" s="9" t="s">
        <v>1582</v>
      </c>
      <c r="F969" s="8"/>
      <c r="G969" s="9" t="s">
        <v>2388</v>
      </c>
      <c r="H969" s="19">
        <v>2018</v>
      </c>
    </row>
    <row r="970" spans="1:8" ht="15.75" x14ac:dyDescent="0.25">
      <c r="A970" s="8"/>
      <c r="B970" s="11"/>
      <c r="C970" s="10" t="s">
        <v>1483</v>
      </c>
      <c r="D970" s="9" t="s">
        <v>1483</v>
      </c>
      <c r="E970" s="9" t="s">
        <v>1583</v>
      </c>
      <c r="F970" s="8"/>
      <c r="G970" s="9" t="s">
        <v>2389</v>
      </c>
      <c r="H970" s="19">
        <v>2018</v>
      </c>
    </row>
    <row r="971" spans="1:8" ht="15.75" x14ac:dyDescent="0.25">
      <c r="A971" s="8"/>
      <c r="B971" s="11"/>
      <c r="C971" s="10" t="s">
        <v>1483</v>
      </c>
      <c r="D971" s="9" t="s">
        <v>1483</v>
      </c>
      <c r="E971" s="9" t="s">
        <v>1547</v>
      </c>
      <c r="F971" s="8"/>
      <c r="G971" s="9" t="s">
        <v>2390</v>
      </c>
      <c r="H971" s="19">
        <v>2018</v>
      </c>
    </row>
    <row r="972" spans="1:8" ht="15.75" x14ac:dyDescent="0.25">
      <c r="A972" s="8"/>
      <c r="B972" s="11"/>
      <c r="C972" s="10" t="s">
        <v>1487</v>
      </c>
      <c r="D972" s="9" t="s">
        <v>1487</v>
      </c>
      <c r="E972" s="9" t="s">
        <v>1584</v>
      </c>
      <c r="F972" s="8"/>
      <c r="G972" s="9" t="s">
        <v>2391</v>
      </c>
      <c r="H972" s="19">
        <v>2018</v>
      </c>
    </row>
    <row r="973" spans="1:8" ht="15.75" x14ac:dyDescent="0.25">
      <c r="A973" s="8"/>
      <c r="B973" s="11"/>
      <c r="C973" s="10" t="s">
        <v>1443</v>
      </c>
      <c r="D973" s="9" t="s">
        <v>1454</v>
      </c>
      <c r="E973" s="9"/>
      <c r="F973" s="8"/>
      <c r="G973" s="9" t="s">
        <v>2392</v>
      </c>
      <c r="H973" s="19">
        <v>2018</v>
      </c>
    </row>
    <row r="974" spans="1:8" ht="15.75" x14ac:dyDescent="0.25">
      <c r="A974" s="8"/>
      <c r="B974" s="11"/>
      <c r="C974" s="10" t="s">
        <v>1466</v>
      </c>
      <c r="D974" s="9" t="s">
        <v>1585</v>
      </c>
      <c r="E974" s="9" t="s">
        <v>1586</v>
      </c>
      <c r="F974" s="8"/>
      <c r="G974" s="9" t="s">
        <v>2393</v>
      </c>
      <c r="H974" s="19">
        <v>2018</v>
      </c>
    </row>
    <row r="975" spans="1:8" ht="15.75" x14ac:dyDescent="0.25">
      <c r="A975" s="8"/>
      <c r="B975" s="11"/>
      <c r="C975" s="10" t="s">
        <v>1469</v>
      </c>
      <c r="D975" s="9" t="s">
        <v>1587</v>
      </c>
      <c r="E975" s="9" t="s">
        <v>1588</v>
      </c>
      <c r="F975" s="8"/>
      <c r="G975" s="9" t="s">
        <v>2394</v>
      </c>
      <c r="H975" s="19">
        <v>2018</v>
      </c>
    </row>
    <row r="976" spans="1:8" ht="15.75" x14ac:dyDescent="0.25">
      <c r="A976" s="8"/>
      <c r="B976" s="11"/>
      <c r="C976" s="10" t="s">
        <v>1443</v>
      </c>
      <c r="D976" s="9" t="s">
        <v>1444</v>
      </c>
      <c r="E976" s="9" t="s">
        <v>1463</v>
      </c>
      <c r="F976" s="8"/>
      <c r="G976" s="9" t="s">
        <v>2395</v>
      </c>
      <c r="H976" s="19">
        <v>2018</v>
      </c>
    </row>
    <row r="977" spans="1:8" ht="15.75" x14ac:dyDescent="0.25">
      <c r="A977" s="8"/>
      <c r="B977" s="11"/>
      <c r="C977" s="10" t="s">
        <v>1443</v>
      </c>
      <c r="D977" s="9" t="s">
        <v>1444</v>
      </c>
      <c r="E977" s="9" t="s">
        <v>1563</v>
      </c>
      <c r="F977" s="8"/>
      <c r="G977" s="9" t="s">
        <v>2371</v>
      </c>
      <c r="H977" s="19">
        <v>2018</v>
      </c>
    </row>
    <row r="992" spans="1:8" x14ac:dyDescent="0.25">
      <c r="E992" s="12">
        <v>976</v>
      </c>
    </row>
    <row r="993" spans="5:5" x14ac:dyDescent="0.25">
      <c r="E993" s="12">
        <v>578</v>
      </c>
    </row>
    <row r="994" spans="5:5" x14ac:dyDescent="0.25">
      <c r="E994" s="12">
        <f>SUM(E992:E993)</f>
        <v>1554</v>
      </c>
    </row>
  </sheetData>
  <autoFilter ref="A1:I994" xr:uid="{00000000-0009-0000-0000-000003000000}"/>
  <pageMargins left="0.75" right="0.75" top="1" bottom="1" header="0.5" footer="0.5"/>
  <pageSetup paperSize="258" scale="3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79"/>
  <sheetViews>
    <sheetView topLeftCell="A537" zoomScale="50" zoomScaleNormal="50" workbookViewId="0">
      <selection activeCell="E529" sqref="E529"/>
    </sheetView>
  </sheetViews>
  <sheetFormatPr defaultRowHeight="15" x14ac:dyDescent="0.25"/>
  <cols>
    <col min="1" max="1" width="4" style="4" bestFit="1" customWidth="1"/>
    <col min="2" max="2" width="19.85546875" style="7" bestFit="1" customWidth="1"/>
    <col min="3" max="3" width="23.140625" style="4" bestFit="1" customWidth="1"/>
    <col min="4" max="4" width="23.42578125" style="4" bestFit="1" customWidth="1"/>
    <col min="5" max="5" width="25.28515625" style="4" bestFit="1" customWidth="1"/>
    <col min="6" max="6" width="4.85546875" style="4" customWidth="1"/>
    <col min="7" max="7" width="94.42578125" style="4" bestFit="1" customWidth="1"/>
    <col min="8" max="8" width="10.7109375" style="3" customWidth="1"/>
    <col min="9" max="256" width="9.140625" style="4"/>
    <col min="257" max="257" width="4" style="4" bestFit="1" customWidth="1"/>
    <col min="258" max="258" width="19.85546875" style="4" bestFit="1" customWidth="1"/>
    <col min="259" max="259" width="23.140625" style="4" bestFit="1" customWidth="1"/>
    <col min="260" max="260" width="23.42578125" style="4" bestFit="1" customWidth="1"/>
    <col min="261" max="261" width="25.28515625" style="4" bestFit="1" customWidth="1"/>
    <col min="262" max="262" width="4.85546875" style="4" customWidth="1"/>
    <col min="263" max="263" width="94.42578125" style="4" bestFit="1" customWidth="1"/>
    <col min="264" max="264" width="29.5703125" style="4" bestFit="1" customWidth="1"/>
    <col min="265" max="512" width="9.140625" style="4"/>
    <col min="513" max="513" width="4" style="4" bestFit="1" customWidth="1"/>
    <col min="514" max="514" width="19.85546875" style="4" bestFit="1" customWidth="1"/>
    <col min="515" max="515" width="23.140625" style="4" bestFit="1" customWidth="1"/>
    <col min="516" max="516" width="23.42578125" style="4" bestFit="1" customWidth="1"/>
    <col min="517" max="517" width="25.28515625" style="4" bestFit="1" customWidth="1"/>
    <col min="518" max="518" width="4.85546875" style="4" customWidth="1"/>
    <col min="519" max="519" width="94.42578125" style="4" bestFit="1" customWidth="1"/>
    <col min="520" max="520" width="29.5703125" style="4" bestFit="1" customWidth="1"/>
    <col min="521" max="768" width="9.140625" style="4"/>
    <col min="769" max="769" width="4" style="4" bestFit="1" customWidth="1"/>
    <col min="770" max="770" width="19.85546875" style="4" bestFit="1" customWidth="1"/>
    <col min="771" max="771" width="23.140625" style="4" bestFit="1" customWidth="1"/>
    <col min="772" max="772" width="23.42578125" style="4" bestFit="1" customWidth="1"/>
    <col min="773" max="773" width="25.28515625" style="4" bestFit="1" customWidth="1"/>
    <col min="774" max="774" width="4.85546875" style="4" customWidth="1"/>
    <col min="775" max="775" width="94.42578125" style="4" bestFit="1" customWidth="1"/>
    <col min="776" max="776" width="29.5703125" style="4" bestFit="1" customWidth="1"/>
    <col min="777" max="1024" width="9.140625" style="4"/>
    <col min="1025" max="1025" width="4" style="4" bestFit="1" customWidth="1"/>
    <col min="1026" max="1026" width="19.85546875" style="4" bestFit="1" customWidth="1"/>
    <col min="1027" max="1027" width="23.140625" style="4" bestFit="1" customWidth="1"/>
    <col min="1028" max="1028" width="23.42578125" style="4" bestFit="1" customWidth="1"/>
    <col min="1029" max="1029" width="25.28515625" style="4" bestFit="1" customWidth="1"/>
    <col min="1030" max="1030" width="4.85546875" style="4" customWidth="1"/>
    <col min="1031" max="1031" width="94.42578125" style="4" bestFit="1" customWidth="1"/>
    <col min="1032" max="1032" width="29.5703125" style="4" bestFit="1" customWidth="1"/>
    <col min="1033" max="1280" width="9.140625" style="4"/>
    <col min="1281" max="1281" width="4" style="4" bestFit="1" customWidth="1"/>
    <col min="1282" max="1282" width="19.85546875" style="4" bestFit="1" customWidth="1"/>
    <col min="1283" max="1283" width="23.140625" style="4" bestFit="1" customWidth="1"/>
    <col min="1284" max="1284" width="23.42578125" style="4" bestFit="1" customWidth="1"/>
    <col min="1285" max="1285" width="25.28515625" style="4" bestFit="1" customWidth="1"/>
    <col min="1286" max="1286" width="4.85546875" style="4" customWidth="1"/>
    <col min="1287" max="1287" width="94.42578125" style="4" bestFit="1" customWidth="1"/>
    <col min="1288" max="1288" width="29.5703125" style="4" bestFit="1" customWidth="1"/>
    <col min="1289" max="1536" width="9.140625" style="4"/>
    <col min="1537" max="1537" width="4" style="4" bestFit="1" customWidth="1"/>
    <col min="1538" max="1538" width="19.85546875" style="4" bestFit="1" customWidth="1"/>
    <col min="1539" max="1539" width="23.140625" style="4" bestFit="1" customWidth="1"/>
    <col min="1540" max="1540" width="23.42578125" style="4" bestFit="1" customWidth="1"/>
    <col min="1541" max="1541" width="25.28515625" style="4" bestFit="1" customWidth="1"/>
    <col min="1542" max="1542" width="4.85546875" style="4" customWidth="1"/>
    <col min="1543" max="1543" width="94.42578125" style="4" bestFit="1" customWidth="1"/>
    <col min="1544" max="1544" width="29.5703125" style="4" bestFit="1" customWidth="1"/>
    <col min="1545" max="1792" width="9.140625" style="4"/>
    <col min="1793" max="1793" width="4" style="4" bestFit="1" customWidth="1"/>
    <col min="1794" max="1794" width="19.85546875" style="4" bestFit="1" customWidth="1"/>
    <col min="1795" max="1795" width="23.140625" style="4" bestFit="1" customWidth="1"/>
    <col min="1796" max="1796" width="23.42578125" style="4" bestFit="1" customWidth="1"/>
    <col min="1797" max="1797" width="25.28515625" style="4" bestFit="1" customWidth="1"/>
    <col min="1798" max="1798" width="4.85546875" style="4" customWidth="1"/>
    <col min="1799" max="1799" width="94.42578125" style="4" bestFit="1" customWidth="1"/>
    <col min="1800" max="1800" width="29.5703125" style="4" bestFit="1" customWidth="1"/>
    <col min="1801" max="2048" width="9.140625" style="4"/>
    <col min="2049" max="2049" width="4" style="4" bestFit="1" customWidth="1"/>
    <col min="2050" max="2050" width="19.85546875" style="4" bestFit="1" customWidth="1"/>
    <col min="2051" max="2051" width="23.140625" style="4" bestFit="1" customWidth="1"/>
    <col min="2052" max="2052" width="23.42578125" style="4" bestFit="1" customWidth="1"/>
    <col min="2053" max="2053" width="25.28515625" style="4" bestFit="1" customWidth="1"/>
    <col min="2054" max="2054" width="4.85546875" style="4" customWidth="1"/>
    <col min="2055" max="2055" width="94.42578125" style="4" bestFit="1" customWidth="1"/>
    <col min="2056" max="2056" width="29.5703125" style="4" bestFit="1" customWidth="1"/>
    <col min="2057" max="2304" width="9.140625" style="4"/>
    <col min="2305" max="2305" width="4" style="4" bestFit="1" customWidth="1"/>
    <col min="2306" max="2306" width="19.85546875" style="4" bestFit="1" customWidth="1"/>
    <col min="2307" max="2307" width="23.140625" style="4" bestFit="1" customWidth="1"/>
    <col min="2308" max="2308" width="23.42578125" style="4" bestFit="1" customWidth="1"/>
    <col min="2309" max="2309" width="25.28515625" style="4" bestFit="1" customWidth="1"/>
    <col min="2310" max="2310" width="4.85546875" style="4" customWidth="1"/>
    <col min="2311" max="2311" width="94.42578125" style="4" bestFit="1" customWidth="1"/>
    <col min="2312" max="2312" width="29.5703125" style="4" bestFit="1" customWidth="1"/>
    <col min="2313" max="2560" width="9.140625" style="4"/>
    <col min="2561" max="2561" width="4" style="4" bestFit="1" customWidth="1"/>
    <col min="2562" max="2562" width="19.85546875" style="4" bestFit="1" customWidth="1"/>
    <col min="2563" max="2563" width="23.140625" style="4" bestFit="1" customWidth="1"/>
    <col min="2564" max="2564" width="23.42578125" style="4" bestFit="1" customWidth="1"/>
    <col min="2565" max="2565" width="25.28515625" style="4" bestFit="1" customWidth="1"/>
    <col min="2566" max="2566" width="4.85546875" style="4" customWidth="1"/>
    <col min="2567" max="2567" width="94.42578125" style="4" bestFit="1" customWidth="1"/>
    <col min="2568" max="2568" width="29.5703125" style="4" bestFit="1" customWidth="1"/>
    <col min="2569" max="2816" width="9.140625" style="4"/>
    <col min="2817" max="2817" width="4" style="4" bestFit="1" customWidth="1"/>
    <col min="2818" max="2818" width="19.85546875" style="4" bestFit="1" customWidth="1"/>
    <col min="2819" max="2819" width="23.140625" style="4" bestFit="1" customWidth="1"/>
    <col min="2820" max="2820" width="23.42578125" style="4" bestFit="1" customWidth="1"/>
    <col min="2821" max="2821" width="25.28515625" style="4" bestFit="1" customWidth="1"/>
    <col min="2822" max="2822" width="4.85546875" style="4" customWidth="1"/>
    <col min="2823" max="2823" width="94.42578125" style="4" bestFit="1" customWidth="1"/>
    <col min="2824" max="2824" width="29.5703125" style="4" bestFit="1" customWidth="1"/>
    <col min="2825" max="3072" width="9.140625" style="4"/>
    <col min="3073" max="3073" width="4" style="4" bestFit="1" customWidth="1"/>
    <col min="3074" max="3074" width="19.85546875" style="4" bestFit="1" customWidth="1"/>
    <col min="3075" max="3075" width="23.140625" style="4" bestFit="1" customWidth="1"/>
    <col min="3076" max="3076" width="23.42578125" style="4" bestFit="1" customWidth="1"/>
    <col min="3077" max="3077" width="25.28515625" style="4" bestFit="1" customWidth="1"/>
    <col min="3078" max="3078" width="4.85546875" style="4" customWidth="1"/>
    <col min="3079" max="3079" width="94.42578125" style="4" bestFit="1" customWidth="1"/>
    <col min="3080" max="3080" width="29.5703125" style="4" bestFit="1" customWidth="1"/>
    <col min="3081" max="3328" width="9.140625" style="4"/>
    <col min="3329" max="3329" width="4" style="4" bestFit="1" customWidth="1"/>
    <col min="3330" max="3330" width="19.85546875" style="4" bestFit="1" customWidth="1"/>
    <col min="3331" max="3331" width="23.140625" style="4" bestFit="1" customWidth="1"/>
    <col min="3332" max="3332" width="23.42578125" style="4" bestFit="1" customWidth="1"/>
    <col min="3333" max="3333" width="25.28515625" style="4" bestFit="1" customWidth="1"/>
    <col min="3334" max="3334" width="4.85546875" style="4" customWidth="1"/>
    <col min="3335" max="3335" width="94.42578125" style="4" bestFit="1" customWidth="1"/>
    <col min="3336" max="3336" width="29.5703125" style="4" bestFit="1" customWidth="1"/>
    <col min="3337" max="3584" width="9.140625" style="4"/>
    <col min="3585" max="3585" width="4" style="4" bestFit="1" customWidth="1"/>
    <col min="3586" max="3586" width="19.85546875" style="4" bestFit="1" customWidth="1"/>
    <col min="3587" max="3587" width="23.140625" style="4" bestFit="1" customWidth="1"/>
    <col min="3588" max="3588" width="23.42578125" style="4" bestFit="1" customWidth="1"/>
    <col min="3589" max="3589" width="25.28515625" style="4" bestFit="1" customWidth="1"/>
    <col min="3590" max="3590" width="4.85546875" style="4" customWidth="1"/>
    <col min="3591" max="3591" width="94.42578125" style="4" bestFit="1" customWidth="1"/>
    <col min="3592" max="3592" width="29.5703125" style="4" bestFit="1" customWidth="1"/>
    <col min="3593" max="3840" width="9.140625" style="4"/>
    <col min="3841" max="3841" width="4" style="4" bestFit="1" customWidth="1"/>
    <col min="3842" max="3842" width="19.85546875" style="4" bestFit="1" customWidth="1"/>
    <col min="3843" max="3843" width="23.140625" style="4" bestFit="1" customWidth="1"/>
    <col min="3844" max="3844" width="23.42578125" style="4" bestFit="1" customWidth="1"/>
    <col min="3845" max="3845" width="25.28515625" style="4" bestFit="1" customWidth="1"/>
    <col min="3846" max="3846" width="4.85546875" style="4" customWidth="1"/>
    <col min="3847" max="3847" width="94.42578125" style="4" bestFit="1" customWidth="1"/>
    <col min="3848" max="3848" width="29.5703125" style="4" bestFit="1" customWidth="1"/>
    <col min="3849" max="4096" width="9.140625" style="4"/>
    <col min="4097" max="4097" width="4" style="4" bestFit="1" customWidth="1"/>
    <col min="4098" max="4098" width="19.85546875" style="4" bestFit="1" customWidth="1"/>
    <col min="4099" max="4099" width="23.140625" style="4" bestFit="1" customWidth="1"/>
    <col min="4100" max="4100" width="23.42578125" style="4" bestFit="1" customWidth="1"/>
    <col min="4101" max="4101" width="25.28515625" style="4" bestFit="1" customWidth="1"/>
    <col min="4102" max="4102" width="4.85546875" style="4" customWidth="1"/>
    <col min="4103" max="4103" width="94.42578125" style="4" bestFit="1" customWidth="1"/>
    <col min="4104" max="4104" width="29.5703125" style="4" bestFit="1" customWidth="1"/>
    <col min="4105" max="4352" width="9.140625" style="4"/>
    <col min="4353" max="4353" width="4" style="4" bestFit="1" customWidth="1"/>
    <col min="4354" max="4354" width="19.85546875" style="4" bestFit="1" customWidth="1"/>
    <col min="4355" max="4355" width="23.140625" style="4" bestFit="1" customWidth="1"/>
    <col min="4356" max="4356" width="23.42578125" style="4" bestFit="1" customWidth="1"/>
    <col min="4357" max="4357" width="25.28515625" style="4" bestFit="1" customWidth="1"/>
    <col min="4358" max="4358" width="4.85546875" style="4" customWidth="1"/>
    <col min="4359" max="4359" width="94.42578125" style="4" bestFit="1" customWidth="1"/>
    <col min="4360" max="4360" width="29.5703125" style="4" bestFit="1" customWidth="1"/>
    <col min="4361" max="4608" width="9.140625" style="4"/>
    <col min="4609" max="4609" width="4" style="4" bestFit="1" customWidth="1"/>
    <col min="4610" max="4610" width="19.85546875" style="4" bestFit="1" customWidth="1"/>
    <col min="4611" max="4611" width="23.140625" style="4" bestFit="1" customWidth="1"/>
    <col min="4612" max="4612" width="23.42578125" style="4" bestFit="1" customWidth="1"/>
    <col min="4613" max="4613" width="25.28515625" style="4" bestFit="1" customWidth="1"/>
    <col min="4614" max="4614" width="4.85546875" style="4" customWidth="1"/>
    <col min="4615" max="4615" width="94.42578125" style="4" bestFit="1" customWidth="1"/>
    <col min="4616" max="4616" width="29.5703125" style="4" bestFit="1" customWidth="1"/>
    <col min="4617" max="4864" width="9.140625" style="4"/>
    <col min="4865" max="4865" width="4" style="4" bestFit="1" customWidth="1"/>
    <col min="4866" max="4866" width="19.85546875" style="4" bestFit="1" customWidth="1"/>
    <col min="4867" max="4867" width="23.140625" style="4" bestFit="1" customWidth="1"/>
    <col min="4868" max="4868" width="23.42578125" style="4" bestFit="1" customWidth="1"/>
    <col min="4869" max="4869" width="25.28515625" style="4" bestFit="1" customWidth="1"/>
    <col min="4870" max="4870" width="4.85546875" style="4" customWidth="1"/>
    <col min="4871" max="4871" width="94.42578125" style="4" bestFit="1" customWidth="1"/>
    <col min="4872" max="4872" width="29.5703125" style="4" bestFit="1" customWidth="1"/>
    <col min="4873" max="5120" width="9.140625" style="4"/>
    <col min="5121" max="5121" width="4" style="4" bestFit="1" customWidth="1"/>
    <col min="5122" max="5122" width="19.85546875" style="4" bestFit="1" customWidth="1"/>
    <col min="5123" max="5123" width="23.140625" style="4" bestFit="1" customWidth="1"/>
    <col min="5124" max="5124" width="23.42578125" style="4" bestFit="1" customWidth="1"/>
    <col min="5125" max="5125" width="25.28515625" style="4" bestFit="1" customWidth="1"/>
    <col min="5126" max="5126" width="4.85546875" style="4" customWidth="1"/>
    <col min="5127" max="5127" width="94.42578125" style="4" bestFit="1" customWidth="1"/>
    <col min="5128" max="5128" width="29.5703125" style="4" bestFit="1" customWidth="1"/>
    <col min="5129" max="5376" width="9.140625" style="4"/>
    <col min="5377" max="5377" width="4" style="4" bestFit="1" customWidth="1"/>
    <col min="5378" max="5378" width="19.85546875" style="4" bestFit="1" customWidth="1"/>
    <col min="5379" max="5379" width="23.140625" style="4" bestFit="1" customWidth="1"/>
    <col min="5380" max="5380" width="23.42578125" style="4" bestFit="1" customWidth="1"/>
    <col min="5381" max="5381" width="25.28515625" style="4" bestFit="1" customWidth="1"/>
    <col min="5382" max="5382" width="4.85546875" style="4" customWidth="1"/>
    <col min="5383" max="5383" width="94.42578125" style="4" bestFit="1" customWidth="1"/>
    <col min="5384" max="5384" width="29.5703125" style="4" bestFit="1" customWidth="1"/>
    <col min="5385" max="5632" width="9.140625" style="4"/>
    <col min="5633" max="5633" width="4" style="4" bestFit="1" customWidth="1"/>
    <col min="5634" max="5634" width="19.85546875" style="4" bestFit="1" customWidth="1"/>
    <col min="5635" max="5635" width="23.140625" style="4" bestFit="1" customWidth="1"/>
    <col min="5636" max="5636" width="23.42578125" style="4" bestFit="1" customWidth="1"/>
    <col min="5637" max="5637" width="25.28515625" style="4" bestFit="1" customWidth="1"/>
    <col min="5638" max="5638" width="4.85546875" style="4" customWidth="1"/>
    <col min="5639" max="5639" width="94.42578125" style="4" bestFit="1" customWidth="1"/>
    <col min="5640" max="5640" width="29.5703125" style="4" bestFit="1" customWidth="1"/>
    <col min="5641" max="5888" width="9.140625" style="4"/>
    <col min="5889" max="5889" width="4" style="4" bestFit="1" customWidth="1"/>
    <col min="5890" max="5890" width="19.85546875" style="4" bestFit="1" customWidth="1"/>
    <col min="5891" max="5891" width="23.140625" style="4" bestFit="1" customWidth="1"/>
    <col min="5892" max="5892" width="23.42578125" style="4" bestFit="1" customWidth="1"/>
    <col min="5893" max="5893" width="25.28515625" style="4" bestFit="1" customWidth="1"/>
    <col min="5894" max="5894" width="4.85546875" style="4" customWidth="1"/>
    <col min="5895" max="5895" width="94.42578125" style="4" bestFit="1" customWidth="1"/>
    <col min="5896" max="5896" width="29.5703125" style="4" bestFit="1" customWidth="1"/>
    <col min="5897" max="6144" width="9.140625" style="4"/>
    <col min="6145" max="6145" width="4" style="4" bestFit="1" customWidth="1"/>
    <col min="6146" max="6146" width="19.85546875" style="4" bestFit="1" customWidth="1"/>
    <col min="6147" max="6147" width="23.140625" style="4" bestFit="1" customWidth="1"/>
    <col min="6148" max="6148" width="23.42578125" style="4" bestFit="1" customWidth="1"/>
    <col min="6149" max="6149" width="25.28515625" style="4" bestFit="1" customWidth="1"/>
    <col min="6150" max="6150" width="4.85546875" style="4" customWidth="1"/>
    <col min="6151" max="6151" width="94.42578125" style="4" bestFit="1" customWidth="1"/>
    <col min="6152" max="6152" width="29.5703125" style="4" bestFit="1" customWidth="1"/>
    <col min="6153" max="6400" width="9.140625" style="4"/>
    <col min="6401" max="6401" width="4" style="4" bestFit="1" customWidth="1"/>
    <col min="6402" max="6402" width="19.85546875" style="4" bestFit="1" customWidth="1"/>
    <col min="6403" max="6403" width="23.140625" style="4" bestFit="1" customWidth="1"/>
    <col min="6404" max="6404" width="23.42578125" style="4" bestFit="1" customWidth="1"/>
    <col min="6405" max="6405" width="25.28515625" style="4" bestFit="1" customWidth="1"/>
    <col min="6406" max="6406" width="4.85546875" style="4" customWidth="1"/>
    <col min="6407" max="6407" width="94.42578125" style="4" bestFit="1" customWidth="1"/>
    <col min="6408" max="6408" width="29.5703125" style="4" bestFit="1" customWidth="1"/>
    <col min="6409" max="6656" width="9.140625" style="4"/>
    <col min="6657" max="6657" width="4" style="4" bestFit="1" customWidth="1"/>
    <col min="6658" max="6658" width="19.85546875" style="4" bestFit="1" customWidth="1"/>
    <col min="6659" max="6659" width="23.140625" style="4" bestFit="1" customWidth="1"/>
    <col min="6660" max="6660" width="23.42578125" style="4" bestFit="1" customWidth="1"/>
    <col min="6661" max="6661" width="25.28515625" style="4" bestFit="1" customWidth="1"/>
    <col min="6662" max="6662" width="4.85546875" style="4" customWidth="1"/>
    <col min="6663" max="6663" width="94.42578125" style="4" bestFit="1" customWidth="1"/>
    <col min="6664" max="6664" width="29.5703125" style="4" bestFit="1" customWidth="1"/>
    <col min="6665" max="6912" width="9.140625" style="4"/>
    <col min="6913" max="6913" width="4" style="4" bestFit="1" customWidth="1"/>
    <col min="6914" max="6914" width="19.85546875" style="4" bestFit="1" customWidth="1"/>
    <col min="6915" max="6915" width="23.140625" style="4" bestFit="1" customWidth="1"/>
    <col min="6916" max="6916" width="23.42578125" style="4" bestFit="1" customWidth="1"/>
    <col min="6917" max="6917" width="25.28515625" style="4" bestFit="1" customWidth="1"/>
    <col min="6918" max="6918" width="4.85546875" style="4" customWidth="1"/>
    <col min="6919" max="6919" width="94.42578125" style="4" bestFit="1" customWidth="1"/>
    <col min="6920" max="6920" width="29.5703125" style="4" bestFit="1" customWidth="1"/>
    <col min="6921" max="7168" width="9.140625" style="4"/>
    <col min="7169" max="7169" width="4" style="4" bestFit="1" customWidth="1"/>
    <col min="7170" max="7170" width="19.85546875" style="4" bestFit="1" customWidth="1"/>
    <col min="7171" max="7171" width="23.140625" style="4" bestFit="1" customWidth="1"/>
    <col min="7172" max="7172" width="23.42578125" style="4" bestFit="1" customWidth="1"/>
    <col min="7173" max="7173" width="25.28515625" style="4" bestFit="1" customWidth="1"/>
    <col min="7174" max="7174" width="4.85546875" style="4" customWidth="1"/>
    <col min="7175" max="7175" width="94.42578125" style="4" bestFit="1" customWidth="1"/>
    <col min="7176" max="7176" width="29.5703125" style="4" bestFit="1" customWidth="1"/>
    <col min="7177" max="7424" width="9.140625" style="4"/>
    <col min="7425" max="7425" width="4" style="4" bestFit="1" customWidth="1"/>
    <col min="7426" max="7426" width="19.85546875" style="4" bestFit="1" customWidth="1"/>
    <col min="7427" max="7427" width="23.140625" style="4" bestFit="1" customWidth="1"/>
    <col min="7428" max="7428" width="23.42578125" style="4" bestFit="1" customWidth="1"/>
    <col min="7429" max="7429" width="25.28515625" style="4" bestFit="1" customWidth="1"/>
    <col min="7430" max="7430" width="4.85546875" style="4" customWidth="1"/>
    <col min="7431" max="7431" width="94.42578125" style="4" bestFit="1" customWidth="1"/>
    <col min="7432" max="7432" width="29.5703125" style="4" bestFit="1" customWidth="1"/>
    <col min="7433" max="7680" width="9.140625" style="4"/>
    <col min="7681" max="7681" width="4" style="4" bestFit="1" customWidth="1"/>
    <col min="7682" max="7682" width="19.85546875" style="4" bestFit="1" customWidth="1"/>
    <col min="7683" max="7683" width="23.140625" style="4" bestFit="1" customWidth="1"/>
    <col min="7684" max="7684" width="23.42578125" style="4" bestFit="1" customWidth="1"/>
    <col min="7685" max="7685" width="25.28515625" style="4" bestFit="1" customWidth="1"/>
    <col min="7686" max="7686" width="4.85546875" style="4" customWidth="1"/>
    <col min="7687" max="7687" width="94.42578125" style="4" bestFit="1" customWidth="1"/>
    <col min="7688" max="7688" width="29.5703125" style="4" bestFit="1" customWidth="1"/>
    <col min="7689" max="7936" width="9.140625" style="4"/>
    <col min="7937" max="7937" width="4" style="4" bestFit="1" customWidth="1"/>
    <col min="7938" max="7938" width="19.85546875" style="4" bestFit="1" customWidth="1"/>
    <col min="7939" max="7939" width="23.140625" style="4" bestFit="1" customWidth="1"/>
    <col min="7940" max="7940" width="23.42578125" style="4" bestFit="1" customWidth="1"/>
    <col min="7941" max="7941" width="25.28515625" style="4" bestFit="1" customWidth="1"/>
    <col min="7942" max="7942" width="4.85546875" style="4" customWidth="1"/>
    <col min="7943" max="7943" width="94.42578125" style="4" bestFit="1" customWidth="1"/>
    <col min="7944" max="7944" width="29.5703125" style="4" bestFit="1" customWidth="1"/>
    <col min="7945" max="8192" width="9.140625" style="4"/>
    <col min="8193" max="8193" width="4" style="4" bestFit="1" customWidth="1"/>
    <col min="8194" max="8194" width="19.85546875" style="4" bestFit="1" customWidth="1"/>
    <col min="8195" max="8195" width="23.140625" style="4" bestFit="1" customWidth="1"/>
    <col min="8196" max="8196" width="23.42578125" style="4" bestFit="1" customWidth="1"/>
    <col min="8197" max="8197" width="25.28515625" style="4" bestFit="1" customWidth="1"/>
    <col min="8198" max="8198" width="4.85546875" style="4" customWidth="1"/>
    <col min="8199" max="8199" width="94.42578125" style="4" bestFit="1" customWidth="1"/>
    <col min="8200" max="8200" width="29.5703125" style="4" bestFit="1" customWidth="1"/>
    <col min="8201" max="8448" width="9.140625" style="4"/>
    <col min="8449" max="8449" width="4" style="4" bestFit="1" customWidth="1"/>
    <col min="8450" max="8450" width="19.85546875" style="4" bestFit="1" customWidth="1"/>
    <col min="8451" max="8451" width="23.140625" style="4" bestFit="1" customWidth="1"/>
    <col min="8452" max="8452" width="23.42578125" style="4" bestFit="1" customWidth="1"/>
    <col min="8453" max="8453" width="25.28515625" style="4" bestFit="1" customWidth="1"/>
    <col min="8454" max="8454" width="4.85546875" style="4" customWidth="1"/>
    <col min="8455" max="8455" width="94.42578125" style="4" bestFit="1" customWidth="1"/>
    <col min="8456" max="8456" width="29.5703125" style="4" bestFit="1" customWidth="1"/>
    <col min="8457" max="8704" width="9.140625" style="4"/>
    <col min="8705" max="8705" width="4" style="4" bestFit="1" customWidth="1"/>
    <col min="8706" max="8706" width="19.85546875" style="4" bestFit="1" customWidth="1"/>
    <col min="8707" max="8707" width="23.140625" style="4" bestFit="1" customWidth="1"/>
    <col min="8708" max="8708" width="23.42578125" style="4" bestFit="1" customWidth="1"/>
    <col min="8709" max="8709" width="25.28515625" style="4" bestFit="1" customWidth="1"/>
    <col min="8710" max="8710" width="4.85546875" style="4" customWidth="1"/>
    <col min="8711" max="8711" width="94.42578125" style="4" bestFit="1" customWidth="1"/>
    <col min="8712" max="8712" width="29.5703125" style="4" bestFit="1" customWidth="1"/>
    <col min="8713" max="8960" width="9.140625" style="4"/>
    <col min="8961" max="8961" width="4" style="4" bestFit="1" customWidth="1"/>
    <col min="8962" max="8962" width="19.85546875" style="4" bestFit="1" customWidth="1"/>
    <col min="8963" max="8963" width="23.140625" style="4" bestFit="1" customWidth="1"/>
    <col min="8964" max="8964" width="23.42578125" style="4" bestFit="1" customWidth="1"/>
    <col min="8965" max="8965" width="25.28515625" style="4" bestFit="1" customWidth="1"/>
    <col min="8966" max="8966" width="4.85546875" style="4" customWidth="1"/>
    <col min="8967" max="8967" width="94.42578125" style="4" bestFit="1" customWidth="1"/>
    <col min="8968" max="8968" width="29.5703125" style="4" bestFit="1" customWidth="1"/>
    <col min="8969" max="9216" width="9.140625" style="4"/>
    <col min="9217" max="9217" width="4" style="4" bestFit="1" customWidth="1"/>
    <col min="9218" max="9218" width="19.85546875" style="4" bestFit="1" customWidth="1"/>
    <col min="9219" max="9219" width="23.140625" style="4" bestFit="1" customWidth="1"/>
    <col min="9220" max="9220" width="23.42578125" style="4" bestFit="1" customWidth="1"/>
    <col min="9221" max="9221" width="25.28515625" style="4" bestFit="1" customWidth="1"/>
    <col min="9222" max="9222" width="4.85546875" style="4" customWidth="1"/>
    <col min="9223" max="9223" width="94.42578125" style="4" bestFit="1" customWidth="1"/>
    <col min="9224" max="9224" width="29.5703125" style="4" bestFit="1" customWidth="1"/>
    <col min="9225" max="9472" width="9.140625" style="4"/>
    <col min="9473" max="9473" width="4" style="4" bestFit="1" customWidth="1"/>
    <col min="9474" max="9474" width="19.85546875" style="4" bestFit="1" customWidth="1"/>
    <col min="9475" max="9475" width="23.140625" style="4" bestFit="1" customWidth="1"/>
    <col min="9476" max="9476" width="23.42578125" style="4" bestFit="1" customWidth="1"/>
    <col min="9477" max="9477" width="25.28515625" style="4" bestFit="1" customWidth="1"/>
    <col min="9478" max="9478" width="4.85546875" style="4" customWidth="1"/>
    <col min="9479" max="9479" width="94.42578125" style="4" bestFit="1" customWidth="1"/>
    <col min="9480" max="9480" width="29.5703125" style="4" bestFit="1" customWidth="1"/>
    <col min="9481" max="9728" width="9.140625" style="4"/>
    <col min="9729" max="9729" width="4" style="4" bestFit="1" customWidth="1"/>
    <col min="9730" max="9730" width="19.85546875" style="4" bestFit="1" customWidth="1"/>
    <col min="9731" max="9731" width="23.140625" style="4" bestFit="1" customWidth="1"/>
    <col min="9732" max="9732" width="23.42578125" style="4" bestFit="1" customWidth="1"/>
    <col min="9733" max="9733" width="25.28515625" style="4" bestFit="1" customWidth="1"/>
    <col min="9734" max="9734" width="4.85546875" style="4" customWidth="1"/>
    <col min="9735" max="9735" width="94.42578125" style="4" bestFit="1" customWidth="1"/>
    <col min="9736" max="9736" width="29.5703125" style="4" bestFit="1" customWidth="1"/>
    <col min="9737" max="9984" width="9.140625" style="4"/>
    <col min="9985" max="9985" width="4" style="4" bestFit="1" customWidth="1"/>
    <col min="9986" max="9986" width="19.85546875" style="4" bestFit="1" customWidth="1"/>
    <col min="9987" max="9987" width="23.140625" style="4" bestFit="1" customWidth="1"/>
    <col min="9988" max="9988" width="23.42578125" style="4" bestFit="1" customWidth="1"/>
    <col min="9989" max="9989" width="25.28515625" style="4" bestFit="1" customWidth="1"/>
    <col min="9990" max="9990" width="4.85546875" style="4" customWidth="1"/>
    <col min="9991" max="9991" width="94.42578125" style="4" bestFit="1" customWidth="1"/>
    <col min="9992" max="9992" width="29.5703125" style="4" bestFit="1" customWidth="1"/>
    <col min="9993" max="10240" width="9.140625" style="4"/>
    <col min="10241" max="10241" width="4" style="4" bestFit="1" customWidth="1"/>
    <col min="10242" max="10242" width="19.85546875" style="4" bestFit="1" customWidth="1"/>
    <col min="10243" max="10243" width="23.140625" style="4" bestFit="1" customWidth="1"/>
    <col min="10244" max="10244" width="23.42578125" style="4" bestFit="1" customWidth="1"/>
    <col min="10245" max="10245" width="25.28515625" style="4" bestFit="1" customWidth="1"/>
    <col min="10246" max="10246" width="4.85546875" style="4" customWidth="1"/>
    <col min="10247" max="10247" width="94.42578125" style="4" bestFit="1" customWidth="1"/>
    <col min="10248" max="10248" width="29.5703125" style="4" bestFit="1" customWidth="1"/>
    <col min="10249" max="10496" width="9.140625" style="4"/>
    <col min="10497" max="10497" width="4" style="4" bestFit="1" customWidth="1"/>
    <col min="10498" max="10498" width="19.85546875" style="4" bestFit="1" customWidth="1"/>
    <col min="10499" max="10499" width="23.140625" style="4" bestFit="1" customWidth="1"/>
    <col min="10500" max="10500" width="23.42578125" style="4" bestFit="1" customWidth="1"/>
    <col min="10501" max="10501" width="25.28515625" style="4" bestFit="1" customWidth="1"/>
    <col min="10502" max="10502" width="4.85546875" style="4" customWidth="1"/>
    <col min="10503" max="10503" width="94.42578125" style="4" bestFit="1" customWidth="1"/>
    <col min="10504" max="10504" width="29.5703125" style="4" bestFit="1" customWidth="1"/>
    <col min="10505" max="10752" width="9.140625" style="4"/>
    <col min="10753" max="10753" width="4" style="4" bestFit="1" customWidth="1"/>
    <col min="10754" max="10754" width="19.85546875" style="4" bestFit="1" customWidth="1"/>
    <col min="10755" max="10755" width="23.140625" style="4" bestFit="1" customWidth="1"/>
    <col min="10756" max="10756" width="23.42578125" style="4" bestFit="1" customWidth="1"/>
    <col min="10757" max="10757" width="25.28515625" style="4" bestFit="1" customWidth="1"/>
    <col min="10758" max="10758" width="4.85546875" style="4" customWidth="1"/>
    <col min="10759" max="10759" width="94.42578125" style="4" bestFit="1" customWidth="1"/>
    <col min="10760" max="10760" width="29.5703125" style="4" bestFit="1" customWidth="1"/>
    <col min="10761" max="11008" width="9.140625" style="4"/>
    <col min="11009" max="11009" width="4" style="4" bestFit="1" customWidth="1"/>
    <col min="11010" max="11010" width="19.85546875" style="4" bestFit="1" customWidth="1"/>
    <col min="11011" max="11011" width="23.140625" style="4" bestFit="1" customWidth="1"/>
    <col min="11012" max="11012" width="23.42578125" style="4" bestFit="1" customWidth="1"/>
    <col min="11013" max="11013" width="25.28515625" style="4" bestFit="1" customWidth="1"/>
    <col min="11014" max="11014" width="4.85546875" style="4" customWidth="1"/>
    <col min="11015" max="11015" width="94.42578125" style="4" bestFit="1" customWidth="1"/>
    <col min="11016" max="11016" width="29.5703125" style="4" bestFit="1" customWidth="1"/>
    <col min="11017" max="11264" width="9.140625" style="4"/>
    <col min="11265" max="11265" width="4" style="4" bestFit="1" customWidth="1"/>
    <col min="11266" max="11266" width="19.85546875" style="4" bestFit="1" customWidth="1"/>
    <col min="11267" max="11267" width="23.140625" style="4" bestFit="1" customWidth="1"/>
    <col min="11268" max="11268" width="23.42578125" style="4" bestFit="1" customWidth="1"/>
    <col min="11269" max="11269" width="25.28515625" style="4" bestFit="1" customWidth="1"/>
    <col min="11270" max="11270" width="4.85546875" style="4" customWidth="1"/>
    <col min="11271" max="11271" width="94.42578125" style="4" bestFit="1" customWidth="1"/>
    <col min="11272" max="11272" width="29.5703125" style="4" bestFit="1" customWidth="1"/>
    <col min="11273" max="11520" width="9.140625" style="4"/>
    <col min="11521" max="11521" width="4" style="4" bestFit="1" customWidth="1"/>
    <col min="11522" max="11522" width="19.85546875" style="4" bestFit="1" customWidth="1"/>
    <col min="11523" max="11523" width="23.140625" style="4" bestFit="1" customWidth="1"/>
    <col min="11524" max="11524" width="23.42578125" style="4" bestFit="1" customWidth="1"/>
    <col min="11525" max="11525" width="25.28515625" style="4" bestFit="1" customWidth="1"/>
    <col min="11526" max="11526" width="4.85546875" style="4" customWidth="1"/>
    <col min="11527" max="11527" width="94.42578125" style="4" bestFit="1" customWidth="1"/>
    <col min="11528" max="11528" width="29.5703125" style="4" bestFit="1" customWidth="1"/>
    <col min="11529" max="11776" width="9.140625" style="4"/>
    <col min="11777" max="11777" width="4" style="4" bestFit="1" customWidth="1"/>
    <col min="11778" max="11778" width="19.85546875" style="4" bestFit="1" customWidth="1"/>
    <col min="11779" max="11779" width="23.140625" style="4" bestFit="1" customWidth="1"/>
    <col min="11780" max="11780" width="23.42578125" style="4" bestFit="1" customWidth="1"/>
    <col min="11781" max="11781" width="25.28515625" style="4" bestFit="1" customWidth="1"/>
    <col min="11782" max="11782" width="4.85546875" style="4" customWidth="1"/>
    <col min="11783" max="11783" width="94.42578125" style="4" bestFit="1" customWidth="1"/>
    <col min="11784" max="11784" width="29.5703125" style="4" bestFit="1" customWidth="1"/>
    <col min="11785" max="12032" width="9.140625" style="4"/>
    <col min="12033" max="12033" width="4" style="4" bestFit="1" customWidth="1"/>
    <col min="12034" max="12034" width="19.85546875" style="4" bestFit="1" customWidth="1"/>
    <col min="12035" max="12035" width="23.140625" style="4" bestFit="1" customWidth="1"/>
    <col min="12036" max="12036" width="23.42578125" style="4" bestFit="1" customWidth="1"/>
    <col min="12037" max="12037" width="25.28515625" style="4" bestFit="1" customWidth="1"/>
    <col min="12038" max="12038" width="4.85546875" style="4" customWidth="1"/>
    <col min="12039" max="12039" width="94.42578125" style="4" bestFit="1" customWidth="1"/>
    <col min="12040" max="12040" width="29.5703125" style="4" bestFit="1" customWidth="1"/>
    <col min="12041" max="12288" width="9.140625" style="4"/>
    <col min="12289" max="12289" width="4" style="4" bestFit="1" customWidth="1"/>
    <col min="12290" max="12290" width="19.85546875" style="4" bestFit="1" customWidth="1"/>
    <col min="12291" max="12291" width="23.140625" style="4" bestFit="1" customWidth="1"/>
    <col min="12292" max="12292" width="23.42578125" style="4" bestFit="1" customWidth="1"/>
    <col min="12293" max="12293" width="25.28515625" style="4" bestFit="1" customWidth="1"/>
    <col min="12294" max="12294" width="4.85546875" style="4" customWidth="1"/>
    <col min="12295" max="12295" width="94.42578125" style="4" bestFit="1" customWidth="1"/>
    <col min="12296" max="12296" width="29.5703125" style="4" bestFit="1" customWidth="1"/>
    <col min="12297" max="12544" width="9.140625" style="4"/>
    <col min="12545" max="12545" width="4" style="4" bestFit="1" customWidth="1"/>
    <col min="12546" max="12546" width="19.85546875" style="4" bestFit="1" customWidth="1"/>
    <col min="12547" max="12547" width="23.140625" style="4" bestFit="1" customWidth="1"/>
    <col min="12548" max="12548" width="23.42578125" style="4" bestFit="1" customWidth="1"/>
    <col min="12549" max="12549" width="25.28515625" style="4" bestFit="1" customWidth="1"/>
    <col min="12550" max="12550" width="4.85546875" style="4" customWidth="1"/>
    <col min="12551" max="12551" width="94.42578125" style="4" bestFit="1" customWidth="1"/>
    <col min="12552" max="12552" width="29.5703125" style="4" bestFit="1" customWidth="1"/>
    <col min="12553" max="12800" width="9.140625" style="4"/>
    <col min="12801" max="12801" width="4" style="4" bestFit="1" customWidth="1"/>
    <col min="12802" max="12802" width="19.85546875" style="4" bestFit="1" customWidth="1"/>
    <col min="12803" max="12803" width="23.140625" style="4" bestFit="1" customWidth="1"/>
    <col min="12804" max="12804" width="23.42578125" style="4" bestFit="1" customWidth="1"/>
    <col min="12805" max="12805" width="25.28515625" style="4" bestFit="1" customWidth="1"/>
    <col min="12806" max="12806" width="4.85546875" style="4" customWidth="1"/>
    <col min="12807" max="12807" width="94.42578125" style="4" bestFit="1" customWidth="1"/>
    <col min="12808" max="12808" width="29.5703125" style="4" bestFit="1" customWidth="1"/>
    <col min="12809" max="13056" width="9.140625" style="4"/>
    <col min="13057" max="13057" width="4" style="4" bestFit="1" customWidth="1"/>
    <col min="13058" max="13058" width="19.85546875" style="4" bestFit="1" customWidth="1"/>
    <col min="13059" max="13059" width="23.140625" style="4" bestFit="1" customWidth="1"/>
    <col min="13060" max="13060" width="23.42578125" style="4" bestFit="1" customWidth="1"/>
    <col min="13061" max="13061" width="25.28515625" style="4" bestFit="1" customWidth="1"/>
    <col min="13062" max="13062" width="4.85546875" style="4" customWidth="1"/>
    <col min="13063" max="13063" width="94.42578125" style="4" bestFit="1" customWidth="1"/>
    <col min="13064" max="13064" width="29.5703125" style="4" bestFit="1" customWidth="1"/>
    <col min="13065" max="13312" width="9.140625" style="4"/>
    <col min="13313" max="13313" width="4" style="4" bestFit="1" customWidth="1"/>
    <col min="13314" max="13314" width="19.85546875" style="4" bestFit="1" customWidth="1"/>
    <col min="13315" max="13315" width="23.140625" style="4" bestFit="1" customWidth="1"/>
    <col min="13316" max="13316" width="23.42578125" style="4" bestFit="1" customWidth="1"/>
    <col min="13317" max="13317" width="25.28515625" style="4" bestFit="1" customWidth="1"/>
    <col min="13318" max="13318" width="4.85546875" style="4" customWidth="1"/>
    <col min="13319" max="13319" width="94.42578125" style="4" bestFit="1" customWidth="1"/>
    <col min="13320" max="13320" width="29.5703125" style="4" bestFit="1" customWidth="1"/>
    <col min="13321" max="13568" width="9.140625" style="4"/>
    <col min="13569" max="13569" width="4" style="4" bestFit="1" customWidth="1"/>
    <col min="13570" max="13570" width="19.85546875" style="4" bestFit="1" customWidth="1"/>
    <col min="13571" max="13571" width="23.140625" style="4" bestFit="1" customWidth="1"/>
    <col min="13572" max="13572" width="23.42578125" style="4" bestFit="1" customWidth="1"/>
    <col min="13573" max="13573" width="25.28515625" style="4" bestFit="1" customWidth="1"/>
    <col min="13574" max="13574" width="4.85546875" style="4" customWidth="1"/>
    <col min="13575" max="13575" width="94.42578125" style="4" bestFit="1" customWidth="1"/>
    <col min="13576" max="13576" width="29.5703125" style="4" bestFit="1" customWidth="1"/>
    <col min="13577" max="13824" width="9.140625" style="4"/>
    <col min="13825" max="13825" width="4" style="4" bestFit="1" customWidth="1"/>
    <col min="13826" max="13826" width="19.85546875" style="4" bestFit="1" customWidth="1"/>
    <col min="13827" max="13827" width="23.140625" style="4" bestFit="1" customWidth="1"/>
    <col min="13828" max="13828" width="23.42578125" style="4" bestFit="1" customWidth="1"/>
    <col min="13829" max="13829" width="25.28515625" style="4" bestFit="1" customWidth="1"/>
    <col min="13830" max="13830" width="4.85546875" style="4" customWidth="1"/>
    <col min="13831" max="13831" width="94.42578125" style="4" bestFit="1" customWidth="1"/>
    <col min="13832" max="13832" width="29.5703125" style="4" bestFit="1" customWidth="1"/>
    <col min="13833" max="14080" width="9.140625" style="4"/>
    <col min="14081" max="14081" width="4" style="4" bestFit="1" customWidth="1"/>
    <col min="14082" max="14082" width="19.85546875" style="4" bestFit="1" customWidth="1"/>
    <col min="14083" max="14083" width="23.140625" style="4" bestFit="1" customWidth="1"/>
    <col min="14084" max="14084" width="23.42578125" style="4" bestFit="1" customWidth="1"/>
    <col min="14085" max="14085" width="25.28515625" style="4" bestFit="1" customWidth="1"/>
    <col min="14086" max="14086" width="4.85546875" style="4" customWidth="1"/>
    <col min="14087" max="14087" width="94.42578125" style="4" bestFit="1" customWidth="1"/>
    <col min="14088" max="14088" width="29.5703125" style="4" bestFit="1" customWidth="1"/>
    <col min="14089" max="14336" width="9.140625" style="4"/>
    <col min="14337" max="14337" width="4" style="4" bestFit="1" customWidth="1"/>
    <col min="14338" max="14338" width="19.85546875" style="4" bestFit="1" customWidth="1"/>
    <col min="14339" max="14339" width="23.140625" style="4" bestFit="1" customWidth="1"/>
    <col min="14340" max="14340" width="23.42578125" style="4" bestFit="1" customWidth="1"/>
    <col min="14341" max="14341" width="25.28515625" style="4" bestFit="1" customWidth="1"/>
    <col min="14342" max="14342" width="4.85546875" style="4" customWidth="1"/>
    <col min="14343" max="14343" width="94.42578125" style="4" bestFit="1" customWidth="1"/>
    <col min="14344" max="14344" width="29.5703125" style="4" bestFit="1" customWidth="1"/>
    <col min="14345" max="14592" width="9.140625" style="4"/>
    <col min="14593" max="14593" width="4" style="4" bestFit="1" customWidth="1"/>
    <col min="14594" max="14594" width="19.85546875" style="4" bestFit="1" customWidth="1"/>
    <col min="14595" max="14595" width="23.140625" style="4" bestFit="1" customWidth="1"/>
    <col min="14596" max="14596" width="23.42578125" style="4" bestFit="1" customWidth="1"/>
    <col min="14597" max="14597" width="25.28515625" style="4" bestFit="1" customWidth="1"/>
    <col min="14598" max="14598" width="4.85546875" style="4" customWidth="1"/>
    <col min="14599" max="14599" width="94.42578125" style="4" bestFit="1" customWidth="1"/>
    <col min="14600" max="14600" width="29.5703125" style="4" bestFit="1" customWidth="1"/>
    <col min="14601" max="14848" width="9.140625" style="4"/>
    <col min="14849" max="14849" width="4" style="4" bestFit="1" customWidth="1"/>
    <col min="14850" max="14850" width="19.85546875" style="4" bestFit="1" customWidth="1"/>
    <col min="14851" max="14851" width="23.140625" style="4" bestFit="1" customWidth="1"/>
    <col min="14852" max="14852" width="23.42578125" style="4" bestFit="1" customWidth="1"/>
    <col min="14853" max="14853" width="25.28515625" style="4" bestFit="1" customWidth="1"/>
    <col min="14854" max="14854" width="4.85546875" style="4" customWidth="1"/>
    <col min="14855" max="14855" width="94.42578125" style="4" bestFit="1" customWidth="1"/>
    <col min="14856" max="14856" width="29.5703125" style="4" bestFit="1" customWidth="1"/>
    <col min="14857" max="15104" width="9.140625" style="4"/>
    <col min="15105" max="15105" width="4" style="4" bestFit="1" customWidth="1"/>
    <col min="15106" max="15106" width="19.85546875" style="4" bestFit="1" customWidth="1"/>
    <col min="15107" max="15107" width="23.140625" style="4" bestFit="1" customWidth="1"/>
    <col min="15108" max="15108" width="23.42578125" style="4" bestFit="1" customWidth="1"/>
    <col min="15109" max="15109" width="25.28515625" style="4" bestFit="1" customWidth="1"/>
    <col min="15110" max="15110" width="4.85546875" style="4" customWidth="1"/>
    <col min="15111" max="15111" width="94.42578125" style="4" bestFit="1" customWidth="1"/>
    <col min="15112" max="15112" width="29.5703125" style="4" bestFit="1" customWidth="1"/>
    <col min="15113" max="15360" width="9.140625" style="4"/>
    <col min="15361" max="15361" width="4" style="4" bestFit="1" customWidth="1"/>
    <col min="15362" max="15362" width="19.85546875" style="4" bestFit="1" customWidth="1"/>
    <col min="15363" max="15363" width="23.140625" style="4" bestFit="1" customWidth="1"/>
    <col min="15364" max="15364" width="23.42578125" style="4" bestFit="1" customWidth="1"/>
    <col min="15365" max="15365" width="25.28515625" style="4" bestFit="1" customWidth="1"/>
    <col min="15366" max="15366" width="4.85546875" style="4" customWidth="1"/>
    <col min="15367" max="15367" width="94.42578125" style="4" bestFit="1" customWidth="1"/>
    <col min="15368" max="15368" width="29.5703125" style="4" bestFit="1" customWidth="1"/>
    <col min="15369" max="15616" width="9.140625" style="4"/>
    <col min="15617" max="15617" width="4" style="4" bestFit="1" customWidth="1"/>
    <col min="15618" max="15618" width="19.85546875" style="4" bestFit="1" customWidth="1"/>
    <col min="15619" max="15619" width="23.140625" style="4" bestFit="1" customWidth="1"/>
    <col min="15620" max="15620" width="23.42578125" style="4" bestFit="1" customWidth="1"/>
    <col min="15621" max="15621" width="25.28515625" style="4" bestFit="1" customWidth="1"/>
    <col min="15622" max="15622" width="4.85546875" style="4" customWidth="1"/>
    <col min="15623" max="15623" width="94.42578125" style="4" bestFit="1" customWidth="1"/>
    <col min="15624" max="15624" width="29.5703125" style="4" bestFit="1" customWidth="1"/>
    <col min="15625" max="15872" width="9.140625" style="4"/>
    <col min="15873" max="15873" width="4" style="4" bestFit="1" customWidth="1"/>
    <col min="15874" max="15874" width="19.85546875" style="4" bestFit="1" customWidth="1"/>
    <col min="15875" max="15875" width="23.140625" style="4" bestFit="1" customWidth="1"/>
    <col min="15876" max="15876" width="23.42578125" style="4" bestFit="1" customWidth="1"/>
    <col min="15877" max="15877" width="25.28515625" style="4" bestFit="1" customWidth="1"/>
    <col min="15878" max="15878" width="4.85546875" style="4" customWidth="1"/>
    <col min="15879" max="15879" width="94.42578125" style="4" bestFit="1" customWidth="1"/>
    <col min="15880" max="15880" width="29.5703125" style="4" bestFit="1" customWidth="1"/>
    <col min="15881" max="16128" width="9.140625" style="4"/>
    <col min="16129" max="16129" width="4" style="4" bestFit="1" customWidth="1"/>
    <col min="16130" max="16130" width="19.85546875" style="4" bestFit="1" customWidth="1"/>
    <col min="16131" max="16131" width="23.140625" style="4" bestFit="1" customWidth="1"/>
    <col min="16132" max="16132" width="23.42578125" style="4" bestFit="1" customWidth="1"/>
    <col min="16133" max="16133" width="25.28515625" style="4" bestFit="1" customWidth="1"/>
    <col min="16134" max="16134" width="4.85546875" style="4" customWidth="1"/>
    <col min="16135" max="16135" width="94.42578125" style="4" bestFit="1" customWidth="1"/>
    <col min="16136" max="16136" width="29.5703125" style="4" bestFit="1" customWidth="1"/>
    <col min="16137" max="16384" width="9.140625" style="4"/>
  </cols>
  <sheetData>
    <row r="1" spans="1:8" ht="30.75" customHeight="1" x14ac:dyDescent="0.25">
      <c r="A1" s="1" t="s">
        <v>342</v>
      </c>
      <c r="B1" s="2" t="s">
        <v>343</v>
      </c>
      <c r="C1" s="1" t="s">
        <v>344</v>
      </c>
      <c r="D1" s="1" t="s">
        <v>345</v>
      </c>
      <c r="E1" s="1" t="s">
        <v>346</v>
      </c>
      <c r="F1" s="1"/>
      <c r="G1" s="1" t="s">
        <v>347</v>
      </c>
      <c r="H1" s="18" t="s">
        <v>2397</v>
      </c>
    </row>
    <row r="2" spans="1:8" x14ac:dyDescent="0.25">
      <c r="A2" s="5">
        <v>1</v>
      </c>
      <c r="B2" s="6" t="s">
        <v>349</v>
      </c>
      <c r="C2" s="5" t="s">
        <v>350</v>
      </c>
      <c r="D2" s="5" t="s">
        <v>351</v>
      </c>
      <c r="E2" s="5" t="s">
        <v>352</v>
      </c>
      <c r="F2" s="5"/>
      <c r="G2" s="5" t="s">
        <v>353</v>
      </c>
      <c r="H2" s="19">
        <v>2019</v>
      </c>
    </row>
    <row r="3" spans="1:8" x14ac:dyDescent="0.25">
      <c r="A3" s="5"/>
      <c r="B3" s="6"/>
      <c r="C3" s="5" t="s">
        <v>354</v>
      </c>
      <c r="D3" s="5" t="s">
        <v>355</v>
      </c>
      <c r="E3" s="5" t="s">
        <v>356</v>
      </c>
      <c r="F3" s="5"/>
      <c r="G3" s="5" t="s">
        <v>357</v>
      </c>
      <c r="H3" s="19">
        <v>2019</v>
      </c>
    </row>
    <row r="4" spans="1:8" x14ac:dyDescent="0.25">
      <c r="A4" s="5"/>
      <c r="B4" s="6"/>
      <c r="C4" s="5" t="s">
        <v>358</v>
      </c>
      <c r="D4" s="5" t="s">
        <v>359</v>
      </c>
      <c r="E4" s="5" t="s">
        <v>360</v>
      </c>
      <c r="F4" s="5"/>
      <c r="G4" s="5" t="s">
        <v>361</v>
      </c>
      <c r="H4" s="19">
        <v>2019</v>
      </c>
    </row>
    <row r="5" spans="1:8" x14ac:dyDescent="0.25">
      <c r="A5" s="5"/>
      <c r="B5" s="6"/>
      <c r="C5" s="5" t="s">
        <v>362</v>
      </c>
      <c r="D5" s="5" t="s">
        <v>363</v>
      </c>
      <c r="E5" s="5" t="s">
        <v>364</v>
      </c>
      <c r="F5" s="5"/>
      <c r="G5" s="5" t="s">
        <v>365</v>
      </c>
      <c r="H5" s="19">
        <v>2019</v>
      </c>
    </row>
    <row r="6" spans="1:8" x14ac:dyDescent="0.25">
      <c r="A6" s="5"/>
      <c r="B6" s="6"/>
      <c r="C6" s="5" t="s">
        <v>362</v>
      </c>
      <c r="D6" s="5" t="s">
        <v>366</v>
      </c>
      <c r="E6" s="5" t="s">
        <v>367</v>
      </c>
      <c r="F6" s="5"/>
      <c r="G6" s="5" t="s">
        <v>368</v>
      </c>
      <c r="H6" s="19">
        <v>2019</v>
      </c>
    </row>
    <row r="7" spans="1:8" x14ac:dyDescent="0.25">
      <c r="A7" s="5"/>
      <c r="B7" s="6"/>
      <c r="C7" s="5" t="s">
        <v>362</v>
      </c>
      <c r="D7" s="5" t="s">
        <v>369</v>
      </c>
      <c r="E7" s="5" t="s">
        <v>370</v>
      </c>
      <c r="F7" s="5"/>
      <c r="G7" s="5" t="s">
        <v>371</v>
      </c>
      <c r="H7" s="19">
        <v>2019</v>
      </c>
    </row>
    <row r="8" spans="1:8" x14ac:dyDescent="0.25">
      <c r="A8" s="5"/>
      <c r="B8" s="6"/>
      <c r="C8" s="5" t="s">
        <v>362</v>
      </c>
      <c r="D8" s="5" t="s">
        <v>369</v>
      </c>
      <c r="E8" s="5" t="s">
        <v>372</v>
      </c>
      <c r="F8" s="5"/>
      <c r="G8" s="5" t="s">
        <v>373</v>
      </c>
      <c r="H8" s="19">
        <v>2019</v>
      </c>
    </row>
    <row r="9" spans="1:8" x14ac:dyDescent="0.25">
      <c r="A9" s="5"/>
      <c r="B9" s="6"/>
      <c r="C9" s="5" t="s">
        <v>374</v>
      </c>
      <c r="D9" s="5" t="s">
        <v>375</v>
      </c>
      <c r="E9" s="5" t="s">
        <v>376</v>
      </c>
      <c r="F9" s="5"/>
      <c r="G9" s="5" t="s">
        <v>377</v>
      </c>
      <c r="H9" s="19">
        <v>2019</v>
      </c>
    </row>
    <row r="10" spans="1:8" x14ac:dyDescent="0.25">
      <c r="A10" s="5"/>
      <c r="B10" s="6"/>
      <c r="C10" s="5" t="s">
        <v>374</v>
      </c>
      <c r="D10" s="5" t="s">
        <v>375</v>
      </c>
      <c r="E10" s="5" t="s">
        <v>376</v>
      </c>
      <c r="F10" s="5"/>
      <c r="G10" s="5" t="s">
        <v>378</v>
      </c>
      <c r="H10" s="19">
        <v>2019</v>
      </c>
    </row>
    <row r="11" spans="1:8" x14ac:dyDescent="0.25">
      <c r="A11" s="5"/>
      <c r="B11" s="6"/>
      <c r="C11" s="5" t="s">
        <v>374</v>
      </c>
      <c r="D11" s="5" t="s">
        <v>379</v>
      </c>
      <c r="E11" s="5" t="s">
        <v>380</v>
      </c>
      <c r="F11" s="5"/>
      <c r="G11" s="5" t="s">
        <v>381</v>
      </c>
      <c r="H11" s="19">
        <v>2019</v>
      </c>
    </row>
    <row r="12" spans="1:8" x14ac:dyDescent="0.25">
      <c r="A12" s="5"/>
      <c r="B12" s="6"/>
      <c r="C12" s="5" t="s">
        <v>374</v>
      </c>
      <c r="D12" s="5" t="s">
        <v>379</v>
      </c>
      <c r="E12" s="5" t="s">
        <v>382</v>
      </c>
      <c r="F12" s="5"/>
      <c r="G12" s="5" t="s">
        <v>383</v>
      </c>
      <c r="H12" s="19">
        <v>2019</v>
      </c>
    </row>
    <row r="13" spans="1:8" x14ac:dyDescent="0.25">
      <c r="A13" s="5"/>
      <c r="B13" s="6"/>
      <c r="C13" s="5" t="s">
        <v>374</v>
      </c>
      <c r="D13" s="5" t="s">
        <v>379</v>
      </c>
      <c r="E13" s="5" t="s">
        <v>379</v>
      </c>
      <c r="F13" s="5"/>
      <c r="G13" s="5" t="s">
        <v>384</v>
      </c>
      <c r="H13" s="19">
        <v>2019</v>
      </c>
    </row>
    <row r="14" spans="1:8" x14ac:dyDescent="0.25">
      <c r="A14" s="5"/>
      <c r="B14" s="6"/>
      <c r="C14" s="5" t="s">
        <v>374</v>
      </c>
      <c r="D14" s="5" t="s">
        <v>385</v>
      </c>
      <c r="E14" s="5" t="s">
        <v>386</v>
      </c>
      <c r="F14" s="5"/>
      <c r="G14" s="5" t="s">
        <v>387</v>
      </c>
      <c r="H14" s="19">
        <v>2019</v>
      </c>
    </row>
    <row r="15" spans="1:8" x14ac:dyDescent="0.25">
      <c r="A15" s="5"/>
      <c r="B15" s="6"/>
      <c r="C15" s="5" t="s">
        <v>374</v>
      </c>
      <c r="D15" s="5" t="s">
        <v>379</v>
      </c>
      <c r="E15" s="5" t="s">
        <v>380</v>
      </c>
      <c r="F15" s="5"/>
      <c r="G15" s="5" t="s">
        <v>388</v>
      </c>
      <c r="H15" s="19">
        <v>2019</v>
      </c>
    </row>
    <row r="16" spans="1:8" x14ac:dyDescent="0.25">
      <c r="A16" s="5"/>
      <c r="B16" s="6"/>
      <c r="C16" s="5" t="s">
        <v>374</v>
      </c>
      <c r="D16" s="5" t="s">
        <v>385</v>
      </c>
      <c r="E16" s="5" t="s">
        <v>386</v>
      </c>
      <c r="F16" s="5"/>
      <c r="G16" s="5" t="s">
        <v>389</v>
      </c>
      <c r="H16" s="19">
        <v>2019</v>
      </c>
    </row>
    <row r="17" spans="1:8" x14ac:dyDescent="0.25">
      <c r="A17" s="5"/>
      <c r="B17" s="6"/>
      <c r="C17" s="5" t="s">
        <v>374</v>
      </c>
      <c r="D17" s="5" t="s">
        <v>379</v>
      </c>
      <c r="E17" s="5" t="s">
        <v>380</v>
      </c>
      <c r="F17" s="5"/>
      <c r="G17" s="5" t="s">
        <v>390</v>
      </c>
      <c r="H17" s="19">
        <v>2019</v>
      </c>
    </row>
    <row r="18" spans="1:8" x14ac:dyDescent="0.25">
      <c r="A18" s="5"/>
      <c r="B18" s="6"/>
      <c r="C18" s="5" t="s">
        <v>374</v>
      </c>
      <c r="D18" s="5" t="s">
        <v>391</v>
      </c>
      <c r="E18" s="5"/>
      <c r="F18" s="5"/>
      <c r="G18" s="5" t="s">
        <v>392</v>
      </c>
      <c r="H18" s="19">
        <v>2019</v>
      </c>
    </row>
    <row r="19" spans="1:8" x14ac:dyDescent="0.25">
      <c r="A19" s="5"/>
      <c r="B19" s="6"/>
      <c r="C19" s="5" t="s">
        <v>374</v>
      </c>
      <c r="D19" s="5" t="s">
        <v>393</v>
      </c>
      <c r="E19" s="5"/>
      <c r="F19" s="5"/>
      <c r="G19" s="5" t="s">
        <v>394</v>
      </c>
      <c r="H19" s="19">
        <v>2019</v>
      </c>
    </row>
    <row r="20" spans="1:8" x14ac:dyDescent="0.25">
      <c r="A20" s="5"/>
      <c r="B20" s="6"/>
      <c r="C20" s="5" t="s">
        <v>374</v>
      </c>
      <c r="D20" s="5" t="s">
        <v>395</v>
      </c>
      <c r="E20" s="5" t="s">
        <v>396</v>
      </c>
      <c r="F20" s="5"/>
      <c r="G20" s="5" t="s">
        <v>397</v>
      </c>
      <c r="H20" s="19">
        <v>2019</v>
      </c>
    </row>
    <row r="21" spans="1:8" x14ac:dyDescent="0.25">
      <c r="A21" s="5"/>
      <c r="B21" s="6"/>
      <c r="C21" s="5" t="s">
        <v>374</v>
      </c>
      <c r="D21" s="5" t="s">
        <v>379</v>
      </c>
      <c r="E21" s="5" t="s">
        <v>382</v>
      </c>
      <c r="F21" s="5"/>
      <c r="G21" s="5" t="s">
        <v>398</v>
      </c>
      <c r="H21" s="19">
        <v>2019</v>
      </c>
    </row>
    <row r="22" spans="1:8" x14ac:dyDescent="0.25">
      <c r="A22" s="5"/>
      <c r="B22" s="6"/>
      <c r="C22" s="5" t="s">
        <v>399</v>
      </c>
      <c r="D22" s="5" t="s">
        <v>400</v>
      </c>
      <c r="E22" s="5" t="s">
        <v>401</v>
      </c>
      <c r="F22" s="5"/>
      <c r="G22" s="5" t="s">
        <v>402</v>
      </c>
      <c r="H22" s="19">
        <v>2019</v>
      </c>
    </row>
    <row r="23" spans="1:8" x14ac:dyDescent="0.25">
      <c r="A23" s="5"/>
      <c r="B23" s="6"/>
      <c r="C23" s="5" t="s">
        <v>399</v>
      </c>
      <c r="D23" s="5" t="s">
        <v>399</v>
      </c>
      <c r="E23" s="5" t="s">
        <v>401</v>
      </c>
      <c r="F23" s="5"/>
      <c r="G23" s="5" t="s">
        <v>403</v>
      </c>
      <c r="H23" s="19">
        <v>2019</v>
      </c>
    </row>
    <row r="24" spans="1:8" x14ac:dyDescent="0.25">
      <c r="A24" s="5"/>
      <c r="B24" s="6"/>
      <c r="C24" s="5" t="s">
        <v>399</v>
      </c>
      <c r="D24" s="5" t="s">
        <v>399</v>
      </c>
      <c r="E24" s="5" t="s">
        <v>401</v>
      </c>
      <c r="F24" s="5"/>
      <c r="G24" s="5" t="s">
        <v>404</v>
      </c>
      <c r="H24" s="19">
        <v>2019</v>
      </c>
    </row>
    <row r="25" spans="1:8" x14ac:dyDescent="0.25">
      <c r="A25" s="5"/>
      <c r="B25" s="6"/>
      <c r="C25" s="5" t="s">
        <v>399</v>
      </c>
      <c r="D25" s="5" t="s">
        <v>399</v>
      </c>
      <c r="E25" s="5" t="s">
        <v>405</v>
      </c>
      <c r="F25" s="5"/>
      <c r="G25" s="5" t="s">
        <v>406</v>
      </c>
      <c r="H25" s="19">
        <v>2019</v>
      </c>
    </row>
    <row r="26" spans="1:8" x14ac:dyDescent="0.25">
      <c r="A26" s="5"/>
      <c r="B26" s="6"/>
      <c r="C26" s="5" t="s">
        <v>399</v>
      </c>
      <c r="D26" s="5" t="s">
        <v>399</v>
      </c>
      <c r="E26" s="5" t="s">
        <v>407</v>
      </c>
      <c r="F26" s="5"/>
      <c r="G26" s="5" t="s">
        <v>408</v>
      </c>
      <c r="H26" s="19">
        <v>2019</v>
      </c>
    </row>
    <row r="27" spans="1:8" x14ac:dyDescent="0.25">
      <c r="A27" s="5"/>
      <c r="B27" s="6"/>
      <c r="C27" s="5" t="s">
        <v>399</v>
      </c>
      <c r="D27" s="5" t="s">
        <v>399</v>
      </c>
      <c r="E27" s="5" t="s">
        <v>409</v>
      </c>
      <c r="F27" s="5"/>
      <c r="G27" s="5" t="s">
        <v>410</v>
      </c>
      <c r="H27" s="19">
        <v>2019</v>
      </c>
    </row>
    <row r="28" spans="1:8" x14ac:dyDescent="0.25">
      <c r="A28" s="5"/>
      <c r="B28" s="6"/>
      <c r="C28" s="5" t="s">
        <v>399</v>
      </c>
      <c r="D28" s="5" t="s">
        <v>399</v>
      </c>
      <c r="E28" s="5" t="s">
        <v>411</v>
      </c>
      <c r="F28" s="5"/>
      <c r="G28" s="5" t="s">
        <v>412</v>
      </c>
      <c r="H28" s="19">
        <v>2019</v>
      </c>
    </row>
    <row r="29" spans="1:8" x14ac:dyDescent="0.25">
      <c r="A29" s="5"/>
      <c r="B29" s="6"/>
      <c r="C29" s="5" t="s">
        <v>399</v>
      </c>
      <c r="D29" s="5" t="s">
        <v>413</v>
      </c>
      <c r="E29" s="5" t="s">
        <v>414</v>
      </c>
      <c r="F29" s="5"/>
      <c r="G29" s="5" t="s">
        <v>415</v>
      </c>
      <c r="H29" s="19">
        <v>2019</v>
      </c>
    </row>
    <row r="30" spans="1:8" x14ac:dyDescent="0.25">
      <c r="A30" s="5"/>
      <c r="B30" s="6"/>
      <c r="C30" s="5" t="s">
        <v>399</v>
      </c>
      <c r="D30" s="5" t="s">
        <v>416</v>
      </c>
      <c r="E30" s="5" t="s">
        <v>417</v>
      </c>
      <c r="F30" s="5"/>
      <c r="G30" s="5" t="s">
        <v>418</v>
      </c>
      <c r="H30" s="19">
        <v>2019</v>
      </c>
    </row>
    <row r="31" spans="1:8" x14ac:dyDescent="0.25">
      <c r="A31" s="5"/>
      <c r="B31" s="6"/>
      <c r="C31" s="5" t="s">
        <v>399</v>
      </c>
      <c r="D31" s="5" t="s">
        <v>419</v>
      </c>
      <c r="E31" s="5" t="s">
        <v>420</v>
      </c>
      <c r="F31" s="5"/>
      <c r="G31" s="5" t="s">
        <v>421</v>
      </c>
      <c r="H31" s="19">
        <v>2019</v>
      </c>
    </row>
    <row r="32" spans="1:8" x14ac:dyDescent="0.25">
      <c r="A32" s="5"/>
      <c r="B32" s="6"/>
      <c r="C32" s="5" t="s">
        <v>399</v>
      </c>
      <c r="D32" s="5" t="s">
        <v>422</v>
      </c>
      <c r="E32" s="5" t="s">
        <v>423</v>
      </c>
      <c r="F32" s="5"/>
      <c r="G32" s="5" t="s">
        <v>424</v>
      </c>
      <c r="H32" s="19">
        <v>2019</v>
      </c>
    </row>
    <row r="33" spans="1:8" x14ac:dyDescent="0.25">
      <c r="A33" s="5"/>
      <c r="B33" s="6"/>
      <c r="C33" s="5" t="s">
        <v>399</v>
      </c>
      <c r="D33" s="5" t="s">
        <v>425</v>
      </c>
      <c r="E33" s="5" t="s">
        <v>426</v>
      </c>
      <c r="F33" s="5"/>
      <c r="G33" s="5" t="s">
        <v>427</v>
      </c>
      <c r="H33" s="19">
        <v>2019</v>
      </c>
    </row>
    <row r="34" spans="1:8" x14ac:dyDescent="0.25">
      <c r="A34" s="5"/>
      <c r="B34" s="6"/>
      <c r="C34" s="5" t="s">
        <v>399</v>
      </c>
      <c r="D34" s="5" t="s">
        <v>425</v>
      </c>
      <c r="E34" s="5" t="s">
        <v>428</v>
      </c>
      <c r="F34" s="5"/>
      <c r="G34" s="5" t="s">
        <v>429</v>
      </c>
      <c r="H34" s="19">
        <v>2019</v>
      </c>
    </row>
    <row r="35" spans="1:8" x14ac:dyDescent="0.25">
      <c r="A35" s="5"/>
      <c r="B35" s="6"/>
      <c r="C35" s="5" t="s">
        <v>399</v>
      </c>
      <c r="D35" s="5" t="s">
        <v>430</v>
      </c>
      <c r="E35" s="5" t="s">
        <v>431</v>
      </c>
      <c r="F35" s="5"/>
      <c r="G35" s="5" t="s">
        <v>432</v>
      </c>
      <c r="H35" s="19">
        <v>2019</v>
      </c>
    </row>
    <row r="36" spans="1:8" x14ac:dyDescent="0.25">
      <c r="A36" s="5"/>
      <c r="B36" s="6"/>
      <c r="C36" s="5" t="s">
        <v>399</v>
      </c>
      <c r="D36" s="5" t="s">
        <v>433</v>
      </c>
      <c r="E36" s="5" t="s">
        <v>434</v>
      </c>
      <c r="F36" s="5"/>
      <c r="G36" s="5" t="s">
        <v>435</v>
      </c>
      <c r="H36" s="19">
        <v>2019</v>
      </c>
    </row>
    <row r="37" spans="1:8" x14ac:dyDescent="0.25">
      <c r="A37" s="5"/>
      <c r="B37" s="6"/>
      <c r="C37" s="5" t="s">
        <v>399</v>
      </c>
      <c r="D37" s="5" t="s">
        <v>436</v>
      </c>
      <c r="E37" s="5" t="s">
        <v>437</v>
      </c>
      <c r="F37" s="5"/>
      <c r="G37" s="5" t="s">
        <v>438</v>
      </c>
      <c r="H37" s="19">
        <v>2019</v>
      </c>
    </row>
    <row r="38" spans="1:8" x14ac:dyDescent="0.25">
      <c r="A38" s="5"/>
      <c r="B38" s="6"/>
      <c r="C38" s="5" t="s">
        <v>399</v>
      </c>
      <c r="D38" s="5" t="s">
        <v>399</v>
      </c>
      <c r="E38" s="5" t="s">
        <v>439</v>
      </c>
      <c r="F38" s="5"/>
      <c r="G38" s="5" t="s">
        <v>440</v>
      </c>
      <c r="H38" s="19">
        <v>2019</v>
      </c>
    </row>
    <row r="39" spans="1:8" x14ac:dyDescent="0.25">
      <c r="A39" s="5"/>
      <c r="B39" s="6"/>
      <c r="C39" s="5" t="s">
        <v>399</v>
      </c>
      <c r="D39" s="5" t="s">
        <v>441</v>
      </c>
      <c r="E39" s="5" t="s">
        <v>442</v>
      </c>
      <c r="F39" s="5"/>
      <c r="G39" s="5" t="s">
        <v>443</v>
      </c>
      <c r="H39" s="19">
        <v>2019</v>
      </c>
    </row>
    <row r="40" spans="1:8" x14ac:dyDescent="0.25">
      <c r="A40" s="5"/>
      <c r="B40" s="6"/>
      <c r="C40" s="5" t="s">
        <v>399</v>
      </c>
      <c r="D40" s="5" t="s">
        <v>441</v>
      </c>
      <c r="E40" s="5" t="s">
        <v>444</v>
      </c>
      <c r="F40" s="5"/>
      <c r="G40" s="5" t="s">
        <v>445</v>
      </c>
      <c r="H40" s="19">
        <v>2019</v>
      </c>
    </row>
    <row r="41" spans="1:8" x14ac:dyDescent="0.25">
      <c r="A41" s="5"/>
      <c r="B41" s="6"/>
      <c r="C41" s="5" t="s">
        <v>399</v>
      </c>
      <c r="D41" s="5" t="s">
        <v>446</v>
      </c>
      <c r="E41" s="5" t="s">
        <v>447</v>
      </c>
      <c r="F41" s="5"/>
      <c r="G41" s="5" t="s">
        <v>448</v>
      </c>
      <c r="H41" s="19">
        <v>2019</v>
      </c>
    </row>
    <row r="42" spans="1:8" x14ac:dyDescent="0.25">
      <c r="A42" s="5"/>
      <c r="B42" s="6"/>
      <c r="C42" s="5" t="s">
        <v>399</v>
      </c>
      <c r="D42" s="5" t="s">
        <v>422</v>
      </c>
      <c r="E42" s="5" t="s">
        <v>449</v>
      </c>
      <c r="F42" s="5"/>
      <c r="G42" s="5" t="s">
        <v>450</v>
      </c>
      <c r="H42" s="19">
        <v>2019</v>
      </c>
    </row>
    <row r="43" spans="1:8" x14ac:dyDescent="0.25">
      <c r="A43" s="5"/>
      <c r="B43" s="6"/>
      <c r="C43" s="5" t="s">
        <v>399</v>
      </c>
      <c r="D43" s="5" t="s">
        <v>399</v>
      </c>
      <c r="E43" s="5" t="s">
        <v>401</v>
      </c>
      <c r="F43" s="5"/>
      <c r="G43" s="5" t="s">
        <v>451</v>
      </c>
      <c r="H43" s="19">
        <v>2019</v>
      </c>
    </row>
    <row r="44" spans="1:8" x14ac:dyDescent="0.25">
      <c r="A44" s="5"/>
      <c r="B44" s="6"/>
      <c r="C44" s="5" t="s">
        <v>399</v>
      </c>
      <c r="D44" s="5" t="s">
        <v>399</v>
      </c>
      <c r="E44" s="5" t="s">
        <v>401</v>
      </c>
      <c r="F44" s="5"/>
      <c r="G44" s="5" t="s">
        <v>453</v>
      </c>
      <c r="H44" s="19">
        <v>2019</v>
      </c>
    </row>
    <row r="45" spans="1:8" x14ac:dyDescent="0.25">
      <c r="A45" s="5"/>
      <c r="B45" s="6"/>
      <c r="C45" s="5" t="s">
        <v>399</v>
      </c>
      <c r="D45" s="5" t="s">
        <v>399</v>
      </c>
      <c r="E45" s="5" t="s">
        <v>401</v>
      </c>
      <c r="F45" s="5"/>
      <c r="G45" s="5" t="s">
        <v>455</v>
      </c>
      <c r="H45" s="19">
        <v>2019</v>
      </c>
    </row>
    <row r="46" spans="1:8" x14ac:dyDescent="0.25">
      <c r="A46" s="5"/>
      <c r="B46" s="6"/>
      <c r="C46" s="5" t="s">
        <v>399</v>
      </c>
      <c r="D46" s="5" t="s">
        <v>399</v>
      </c>
      <c r="E46" s="5" t="s">
        <v>401</v>
      </c>
      <c r="F46" s="5"/>
      <c r="G46" s="5" t="s">
        <v>456</v>
      </c>
      <c r="H46" s="19">
        <v>2019</v>
      </c>
    </row>
    <row r="47" spans="1:8" x14ac:dyDescent="0.25">
      <c r="A47" s="5"/>
      <c r="B47" s="6"/>
      <c r="C47" s="5" t="s">
        <v>399</v>
      </c>
      <c r="D47" s="5" t="s">
        <v>399</v>
      </c>
      <c r="E47" s="5" t="s">
        <v>457</v>
      </c>
      <c r="F47" s="5"/>
      <c r="G47" s="5" t="s">
        <v>458</v>
      </c>
      <c r="H47" s="19">
        <v>2019</v>
      </c>
    </row>
    <row r="48" spans="1:8" x14ac:dyDescent="0.25">
      <c r="A48" s="5"/>
      <c r="B48" s="6"/>
      <c r="C48" s="5" t="s">
        <v>399</v>
      </c>
      <c r="D48" s="5" t="s">
        <v>399</v>
      </c>
      <c r="E48" s="5" t="s">
        <v>457</v>
      </c>
      <c r="F48" s="5"/>
      <c r="G48" s="5" t="s">
        <v>458</v>
      </c>
      <c r="H48" s="19">
        <v>2019</v>
      </c>
    </row>
    <row r="49" spans="1:8" x14ac:dyDescent="0.25">
      <c r="A49" s="5"/>
      <c r="B49" s="6"/>
      <c r="C49" s="5" t="s">
        <v>399</v>
      </c>
      <c r="D49" s="5" t="s">
        <v>399</v>
      </c>
      <c r="E49" s="5" t="s">
        <v>460</v>
      </c>
      <c r="F49" s="5"/>
      <c r="G49" s="5" t="s">
        <v>461</v>
      </c>
      <c r="H49" s="19">
        <v>2019</v>
      </c>
    </row>
    <row r="50" spans="1:8" x14ac:dyDescent="0.25">
      <c r="A50" s="5"/>
      <c r="B50" s="6"/>
      <c r="C50" s="5" t="s">
        <v>399</v>
      </c>
      <c r="D50" s="5" t="s">
        <v>399</v>
      </c>
      <c r="E50" s="5" t="s">
        <v>460</v>
      </c>
      <c r="F50" s="5"/>
      <c r="G50" s="5" t="s">
        <v>463</v>
      </c>
      <c r="H50" s="19">
        <v>2019</v>
      </c>
    </row>
    <row r="51" spans="1:8" x14ac:dyDescent="0.25">
      <c r="A51" s="5"/>
      <c r="B51" s="6"/>
      <c r="C51" s="5" t="s">
        <v>399</v>
      </c>
      <c r="D51" s="5" t="s">
        <v>399</v>
      </c>
      <c r="E51" s="5" t="s">
        <v>460</v>
      </c>
      <c r="F51" s="5"/>
      <c r="G51" s="5" t="s">
        <v>464</v>
      </c>
      <c r="H51" s="19">
        <v>2019</v>
      </c>
    </row>
    <row r="52" spans="1:8" x14ac:dyDescent="0.25">
      <c r="A52" s="5"/>
      <c r="B52" s="6"/>
      <c r="C52" s="5" t="s">
        <v>399</v>
      </c>
      <c r="D52" s="5" t="s">
        <v>465</v>
      </c>
      <c r="E52" s="5" t="s">
        <v>466</v>
      </c>
      <c r="F52" s="5"/>
      <c r="G52" s="5" t="s">
        <v>467</v>
      </c>
      <c r="H52" s="19">
        <v>2019</v>
      </c>
    </row>
    <row r="53" spans="1:8" x14ac:dyDescent="0.25">
      <c r="A53" s="5"/>
      <c r="B53" s="6"/>
      <c r="C53" s="5" t="s">
        <v>399</v>
      </c>
      <c r="D53" s="5" t="s">
        <v>465</v>
      </c>
      <c r="E53" s="5" t="s">
        <v>466</v>
      </c>
      <c r="F53" s="5"/>
      <c r="G53" s="5" t="s">
        <v>469</v>
      </c>
      <c r="H53" s="19">
        <v>2019</v>
      </c>
    </row>
    <row r="54" spans="1:8" x14ac:dyDescent="0.25">
      <c r="A54" s="5"/>
      <c r="B54" s="6"/>
      <c r="C54" s="5" t="s">
        <v>399</v>
      </c>
      <c r="D54" s="5" t="s">
        <v>446</v>
      </c>
      <c r="E54" s="5" t="s">
        <v>471</v>
      </c>
      <c r="F54" s="5"/>
      <c r="G54" s="5" t="s">
        <v>472</v>
      </c>
      <c r="H54" s="19">
        <v>2019</v>
      </c>
    </row>
    <row r="55" spans="1:8" x14ac:dyDescent="0.25">
      <c r="A55" s="5"/>
      <c r="B55" s="6"/>
      <c r="C55" s="5" t="s">
        <v>399</v>
      </c>
      <c r="D55" s="5" t="s">
        <v>446</v>
      </c>
      <c r="E55" s="5" t="s">
        <v>474</v>
      </c>
      <c r="F55" s="5"/>
      <c r="G55" s="5" t="s">
        <v>475</v>
      </c>
      <c r="H55" s="19">
        <v>2019</v>
      </c>
    </row>
    <row r="56" spans="1:8" x14ac:dyDescent="0.25">
      <c r="A56" s="5"/>
      <c r="B56" s="6"/>
      <c r="C56" s="5" t="s">
        <v>399</v>
      </c>
      <c r="D56" s="5" t="s">
        <v>446</v>
      </c>
      <c r="E56" s="5" t="s">
        <v>477</v>
      </c>
      <c r="F56" s="5"/>
      <c r="G56" s="5" t="s">
        <v>478</v>
      </c>
      <c r="H56" s="19">
        <v>2019</v>
      </c>
    </row>
    <row r="57" spans="1:8" x14ac:dyDescent="0.25">
      <c r="A57" s="5"/>
      <c r="B57" s="6"/>
      <c r="C57" s="5" t="s">
        <v>399</v>
      </c>
      <c r="D57" s="5" t="s">
        <v>446</v>
      </c>
      <c r="E57" s="5" t="s">
        <v>479</v>
      </c>
      <c r="F57" s="5"/>
      <c r="G57" s="5" t="s">
        <v>480</v>
      </c>
      <c r="H57" s="19">
        <v>2019</v>
      </c>
    </row>
    <row r="58" spans="1:8" x14ac:dyDescent="0.25">
      <c r="A58" s="5"/>
      <c r="B58" s="6"/>
      <c r="C58" s="5" t="s">
        <v>399</v>
      </c>
      <c r="D58" s="5" t="s">
        <v>446</v>
      </c>
      <c r="E58" s="5" t="s">
        <v>481</v>
      </c>
      <c r="F58" s="5"/>
      <c r="G58" s="5" t="s">
        <v>482</v>
      </c>
      <c r="H58" s="19">
        <v>2019</v>
      </c>
    </row>
    <row r="59" spans="1:8" x14ac:dyDescent="0.25">
      <c r="A59" s="5"/>
      <c r="B59" s="6"/>
      <c r="C59" s="5" t="s">
        <v>399</v>
      </c>
      <c r="D59" s="5" t="s">
        <v>422</v>
      </c>
      <c r="E59" s="5" t="s">
        <v>484</v>
      </c>
      <c r="F59" s="5"/>
      <c r="G59" s="5" t="s">
        <v>485</v>
      </c>
      <c r="H59" s="19">
        <v>2019</v>
      </c>
    </row>
    <row r="60" spans="1:8" x14ac:dyDescent="0.25">
      <c r="A60" s="5"/>
      <c r="B60" s="6"/>
      <c r="C60" s="5" t="s">
        <v>399</v>
      </c>
      <c r="D60" s="5" t="s">
        <v>422</v>
      </c>
      <c r="E60" s="5" t="s">
        <v>486</v>
      </c>
      <c r="F60" s="5"/>
      <c r="G60" s="5" t="s">
        <v>487</v>
      </c>
      <c r="H60" s="19">
        <v>2019</v>
      </c>
    </row>
    <row r="61" spans="1:8" x14ac:dyDescent="0.25">
      <c r="A61" s="5"/>
      <c r="B61" s="6"/>
      <c r="C61" s="5" t="s">
        <v>399</v>
      </c>
      <c r="D61" s="5" t="s">
        <v>422</v>
      </c>
      <c r="E61" s="5" t="s">
        <v>488</v>
      </c>
      <c r="F61" s="5"/>
      <c r="G61" s="5" t="s">
        <v>489</v>
      </c>
      <c r="H61" s="19">
        <v>2019</v>
      </c>
    </row>
    <row r="62" spans="1:8" x14ac:dyDescent="0.25">
      <c r="A62" s="5"/>
      <c r="B62" s="6"/>
      <c r="C62" s="5" t="s">
        <v>399</v>
      </c>
      <c r="D62" s="5" t="s">
        <v>422</v>
      </c>
      <c r="E62" s="5" t="s">
        <v>490</v>
      </c>
      <c r="F62" s="5"/>
      <c r="G62" s="5" t="s">
        <v>491</v>
      </c>
      <c r="H62" s="19">
        <v>2019</v>
      </c>
    </row>
    <row r="63" spans="1:8" x14ac:dyDescent="0.25">
      <c r="A63" s="5"/>
      <c r="B63" s="6"/>
      <c r="C63" s="5" t="s">
        <v>399</v>
      </c>
      <c r="D63" s="5" t="s">
        <v>422</v>
      </c>
      <c r="E63" s="5" t="s">
        <v>492</v>
      </c>
      <c r="F63" s="5"/>
      <c r="G63" s="5" t="s">
        <v>493</v>
      </c>
      <c r="H63" s="19">
        <v>2019</v>
      </c>
    </row>
    <row r="64" spans="1:8" x14ac:dyDescent="0.25">
      <c r="A64" s="5"/>
      <c r="B64" s="6"/>
      <c r="C64" s="5" t="s">
        <v>399</v>
      </c>
      <c r="D64" s="5" t="s">
        <v>422</v>
      </c>
      <c r="E64" s="5" t="s">
        <v>494</v>
      </c>
      <c r="F64" s="5"/>
      <c r="G64" s="5" t="s">
        <v>495</v>
      </c>
      <c r="H64" s="19">
        <v>2019</v>
      </c>
    </row>
    <row r="65" spans="1:8" x14ac:dyDescent="0.25">
      <c r="A65" s="5"/>
      <c r="B65" s="6"/>
      <c r="C65" s="5" t="s">
        <v>399</v>
      </c>
      <c r="D65" s="5" t="s">
        <v>422</v>
      </c>
      <c r="E65" s="5" t="s">
        <v>496</v>
      </c>
      <c r="F65" s="5"/>
      <c r="G65" s="5" t="s">
        <v>497</v>
      </c>
      <c r="H65" s="19">
        <v>2019</v>
      </c>
    </row>
    <row r="66" spans="1:8" x14ac:dyDescent="0.25">
      <c r="A66" s="5"/>
      <c r="B66" s="6"/>
      <c r="C66" s="5" t="s">
        <v>399</v>
      </c>
      <c r="D66" s="5" t="s">
        <v>498</v>
      </c>
      <c r="E66" s="5" t="s">
        <v>498</v>
      </c>
      <c r="F66" s="5"/>
      <c r="G66" s="5" t="s">
        <v>499</v>
      </c>
      <c r="H66" s="19">
        <v>2019</v>
      </c>
    </row>
    <row r="67" spans="1:8" x14ac:dyDescent="0.25">
      <c r="A67" s="5"/>
      <c r="B67" s="6"/>
      <c r="C67" s="5" t="s">
        <v>399</v>
      </c>
      <c r="D67" s="5" t="s">
        <v>436</v>
      </c>
      <c r="E67" s="5" t="s">
        <v>500</v>
      </c>
      <c r="F67" s="5"/>
      <c r="G67" s="5" t="s">
        <v>501</v>
      </c>
      <c r="H67" s="19">
        <v>2019</v>
      </c>
    </row>
    <row r="68" spans="1:8" x14ac:dyDescent="0.25">
      <c r="A68" s="5"/>
      <c r="B68" s="6"/>
      <c r="C68" s="5" t="s">
        <v>399</v>
      </c>
      <c r="D68" s="5" t="s">
        <v>436</v>
      </c>
      <c r="E68" s="5" t="s">
        <v>503</v>
      </c>
      <c r="F68" s="5"/>
      <c r="G68" s="5" t="s">
        <v>504</v>
      </c>
      <c r="H68" s="19">
        <v>2019</v>
      </c>
    </row>
    <row r="69" spans="1:8" x14ac:dyDescent="0.25">
      <c r="A69" s="5"/>
      <c r="B69" s="6"/>
      <c r="C69" s="5" t="s">
        <v>399</v>
      </c>
      <c r="D69" s="5" t="s">
        <v>436</v>
      </c>
      <c r="E69" s="5" t="s">
        <v>505</v>
      </c>
      <c r="F69" s="5"/>
      <c r="G69" s="5" t="s">
        <v>506</v>
      </c>
      <c r="H69" s="19">
        <v>2019</v>
      </c>
    </row>
    <row r="70" spans="1:8" x14ac:dyDescent="0.25">
      <c r="A70" s="5"/>
      <c r="B70" s="6"/>
      <c r="C70" s="5" t="s">
        <v>399</v>
      </c>
      <c r="D70" s="5" t="s">
        <v>507</v>
      </c>
      <c r="E70" s="5" t="s">
        <v>508</v>
      </c>
      <c r="F70" s="5"/>
      <c r="G70" s="5" t="s">
        <v>509</v>
      </c>
      <c r="H70" s="19">
        <v>2019</v>
      </c>
    </row>
    <row r="71" spans="1:8" x14ac:dyDescent="0.25">
      <c r="A71" s="5"/>
      <c r="B71" s="6"/>
      <c r="C71" s="5" t="s">
        <v>399</v>
      </c>
      <c r="D71" s="5" t="s">
        <v>507</v>
      </c>
      <c r="E71" s="5" t="s">
        <v>510</v>
      </c>
      <c r="F71" s="5"/>
      <c r="G71" s="5" t="s">
        <v>511</v>
      </c>
      <c r="H71" s="19">
        <v>2019</v>
      </c>
    </row>
    <row r="72" spans="1:8" x14ac:dyDescent="0.25">
      <c r="A72" s="5"/>
      <c r="B72" s="6"/>
      <c r="C72" s="5" t="s">
        <v>399</v>
      </c>
      <c r="D72" s="5" t="s">
        <v>507</v>
      </c>
      <c r="E72" s="5" t="s">
        <v>512</v>
      </c>
      <c r="F72" s="5"/>
      <c r="G72" s="5" t="s">
        <v>513</v>
      </c>
      <c r="H72" s="19">
        <v>2019</v>
      </c>
    </row>
    <row r="73" spans="1:8" x14ac:dyDescent="0.25">
      <c r="A73" s="5"/>
      <c r="B73" s="6"/>
      <c r="C73" s="5" t="s">
        <v>399</v>
      </c>
      <c r="D73" s="5" t="s">
        <v>507</v>
      </c>
      <c r="E73" s="5" t="s">
        <v>514</v>
      </c>
      <c r="F73" s="5"/>
      <c r="G73" s="5" t="s">
        <v>515</v>
      </c>
      <c r="H73" s="19">
        <v>2019</v>
      </c>
    </row>
    <row r="74" spans="1:8" x14ac:dyDescent="0.25">
      <c r="A74" s="5"/>
      <c r="B74" s="6"/>
      <c r="C74" s="5" t="s">
        <v>399</v>
      </c>
      <c r="D74" s="5" t="s">
        <v>416</v>
      </c>
      <c r="E74" s="5" t="s">
        <v>516</v>
      </c>
      <c r="F74" s="5"/>
      <c r="G74" s="5" t="s">
        <v>517</v>
      </c>
      <c r="H74" s="19">
        <v>2019</v>
      </c>
    </row>
    <row r="75" spans="1:8" x14ac:dyDescent="0.25">
      <c r="A75" s="5"/>
      <c r="B75" s="6"/>
      <c r="C75" s="5" t="s">
        <v>399</v>
      </c>
      <c r="D75" s="5" t="s">
        <v>430</v>
      </c>
      <c r="E75" s="5" t="s">
        <v>518</v>
      </c>
      <c r="F75" s="5"/>
      <c r="G75" s="5" t="s">
        <v>519</v>
      </c>
      <c r="H75" s="19">
        <v>2019</v>
      </c>
    </row>
    <row r="76" spans="1:8" x14ac:dyDescent="0.25">
      <c r="A76" s="5"/>
      <c r="B76" s="6"/>
      <c r="C76" s="5" t="s">
        <v>399</v>
      </c>
      <c r="D76" s="5" t="s">
        <v>465</v>
      </c>
      <c r="E76" s="5" t="s">
        <v>521</v>
      </c>
      <c r="F76" s="5"/>
      <c r="G76" s="5" t="s">
        <v>522</v>
      </c>
      <c r="H76" s="19">
        <v>2019</v>
      </c>
    </row>
    <row r="77" spans="1:8" x14ac:dyDescent="0.25">
      <c r="A77" s="5"/>
      <c r="B77" s="6"/>
      <c r="C77" s="5" t="s">
        <v>399</v>
      </c>
      <c r="D77" s="5" t="s">
        <v>422</v>
      </c>
      <c r="E77" s="5" t="s">
        <v>523</v>
      </c>
      <c r="F77" s="5"/>
      <c r="G77" s="5" t="s">
        <v>524</v>
      </c>
      <c r="H77" s="19">
        <v>2019</v>
      </c>
    </row>
    <row r="78" spans="1:8" x14ac:dyDescent="0.25">
      <c r="A78" s="5"/>
      <c r="B78" s="6"/>
      <c r="C78" s="5" t="s">
        <v>399</v>
      </c>
      <c r="D78" s="5" t="s">
        <v>422</v>
      </c>
      <c r="E78" s="5" t="s">
        <v>525</v>
      </c>
      <c r="F78" s="5"/>
      <c r="G78" s="5" t="s">
        <v>526</v>
      </c>
      <c r="H78" s="19">
        <v>2019</v>
      </c>
    </row>
    <row r="79" spans="1:8" x14ac:dyDescent="0.25">
      <c r="A79" s="5"/>
      <c r="B79" s="6"/>
      <c r="C79" s="5" t="s">
        <v>399</v>
      </c>
      <c r="D79" s="5" t="s">
        <v>507</v>
      </c>
      <c r="E79" s="5" t="s">
        <v>508</v>
      </c>
      <c r="F79" s="5"/>
      <c r="G79" s="5" t="s">
        <v>509</v>
      </c>
      <c r="H79" s="19">
        <v>2019</v>
      </c>
    </row>
    <row r="80" spans="1:8" x14ac:dyDescent="0.25">
      <c r="A80" s="5"/>
      <c r="B80" s="6"/>
      <c r="C80" s="5" t="s">
        <v>399</v>
      </c>
      <c r="D80" s="5" t="s">
        <v>527</v>
      </c>
      <c r="E80" s="5"/>
      <c r="F80" s="5"/>
      <c r="G80" s="5" t="s">
        <v>528</v>
      </c>
      <c r="H80" s="19">
        <v>2019</v>
      </c>
    </row>
    <row r="81" spans="1:8" x14ac:dyDescent="0.25">
      <c r="A81" s="5"/>
      <c r="B81" s="6"/>
      <c r="C81" s="5" t="s">
        <v>399</v>
      </c>
      <c r="D81" s="5" t="s">
        <v>436</v>
      </c>
      <c r="E81" s="5"/>
      <c r="F81" s="5"/>
      <c r="G81" s="5" t="s">
        <v>529</v>
      </c>
      <c r="H81" s="19">
        <v>2019</v>
      </c>
    </row>
    <row r="82" spans="1:8" x14ac:dyDescent="0.25">
      <c r="A82" s="5"/>
      <c r="B82" s="6"/>
      <c r="C82" s="5" t="s">
        <v>399</v>
      </c>
      <c r="D82" s="5" t="s">
        <v>446</v>
      </c>
      <c r="E82" s="5" t="s">
        <v>530</v>
      </c>
      <c r="F82" s="5"/>
      <c r="G82" s="5" t="s">
        <v>531</v>
      </c>
      <c r="H82" s="19">
        <v>2019</v>
      </c>
    </row>
    <row r="83" spans="1:8" x14ac:dyDescent="0.25">
      <c r="A83" s="5"/>
      <c r="B83" s="6"/>
      <c r="C83" s="5" t="s">
        <v>399</v>
      </c>
      <c r="D83" s="5" t="s">
        <v>446</v>
      </c>
      <c r="E83" s="5" t="s">
        <v>532</v>
      </c>
      <c r="F83" s="5"/>
      <c r="G83" s="5" t="s">
        <v>533</v>
      </c>
      <c r="H83" s="19">
        <v>2019</v>
      </c>
    </row>
    <row r="84" spans="1:8" x14ac:dyDescent="0.25">
      <c r="A84" s="5"/>
      <c r="B84" s="6"/>
      <c r="C84" s="5" t="s">
        <v>399</v>
      </c>
      <c r="D84" s="5" t="s">
        <v>507</v>
      </c>
      <c r="E84" s="5" t="s">
        <v>534</v>
      </c>
      <c r="F84" s="5"/>
      <c r="G84" s="5" t="s">
        <v>535</v>
      </c>
      <c r="H84" s="19">
        <v>2019</v>
      </c>
    </row>
    <row r="85" spans="1:8" x14ac:dyDescent="0.25">
      <c r="A85" s="5"/>
      <c r="B85" s="6"/>
      <c r="C85" s="5" t="s">
        <v>399</v>
      </c>
      <c r="D85" s="5" t="s">
        <v>498</v>
      </c>
      <c r="E85" s="5" t="s">
        <v>536</v>
      </c>
      <c r="F85" s="5"/>
      <c r="G85" s="5" t="s">
        <v>537</v>
      </c>
      <c r="H85" s="19">
        <v>2019</v>
      </c>
    </row>
    <row r="86" spans="1:8" x14ac:dyDescent="0.25">
      <c r="A86" s="5"/>
      <c r="B86" s="6"/>
      <c r="C86" s="5" t="s">
        <v>399</v>
      </c>
      <c r="D86" s="5" t="s">
        <v>507</v>
      </c>
      <c r="E86" s="5" t="s">
        <v>538</v>
      </c>
      <c r="F86" s="5"/>
      <c r="G86" s="5" t="s">
        <v>539</v>
      </c>
      <c r="H86" s="19">
        <v>2019</v>
      </c>
    </row>
    <row r="87" spans="1:8" x14ac:dyDescent="0.25">
      <c r="A87" s="5"/>
      <c r="B87" s="6"/>
      <c r="C87" s="5" t="s">
        <v>399</v>
      </c>
      <c r="D87" s="5" t="s">
        <v>507</v>
      </c>
      <c r="E87" s="5" t="s">
        <v>540</v>
      </c>
      <c r="F87" s="5"/>
      <c r="G87" s="5" t="s">
        <v>541</v>
      </c>
      <c r="H87" s="19">
        <v>2019</v>
      </c>
    </row>
    <row r="88" spans="1:8" x14ac:dyDescent="0.25">
      <c r="A88" s="5"/>
      <c r="B88" s="6"/>
      <c r="C88" s="5" t="s">
        <v>399</v>
      </c>
      <c r="D88" s="5" t="s">
        <v>507</v>
      </c>
      <c r="E88" s="5" t="s">
        <v>542</v>
      </c>
      <c r="F88" s="5"/>
      <c r="G88" s="5" t="s">
        <v>543</v>
      </c>
      <c r="H88" s="19">
        <v>2019</v>
      </c>
    </row>
    <row r="89" spans="1:8" x14ac:dyDescent="0.25">
      <c r="A89" s="5"/>
      <c r="B89" s="6"/>
      <c r="C89" s="5" t="s">
        <v>399</v>
      </c>
      <c r="D89" s="5" t="s">
        <v>507</v>
      </c>
      <c r="E89" s="5" t="s">
        <v>544</v>
      </c>
      <c r="F89" s="5"/>
      <c r="G89" s="5" t="s">
        <v>545</v>
      </c>
      <c r="H89" s="19">
        <v>2019</v>
      </c>
    </row>
    <row r="90" spans="1:8" x14ac:dyDescent="0.25">
      <c r="A90" s="5"/>
      <c r="B90" s="6"/>
      <c r="C90" s="5" t="s">
        <v>399</v>
      </c>
      <c r="D90" s="5" t="s">
        <v>507</v>
      </c>
      <c r="E90" s="5" t="s">
        <v>546</v>
      </c>
      <c r="F90" s="5"/>
      <c r="G90" s="5" t="s">
        <v>547</v>
      </c>
      <c r="H90" s="19">
        <v>2019</v>
      </c>
    </row>
    <row r="91" spans="1:8" x14ac:dyDescent="0.25">
      <c r="A91" s="5"/>
      <c r="B91" s="6"/>
      <c r="C91" s="5" t="s">
        <v>399</v>
      </c>
      <c r="D91" s="5" t="s">
        <v>507</v>
      </c>
      <c r="E91" s="5" t="s">
        <v>548</v>
      </c>
      <c r="F91" s="5"/>
      <c r="G91" s="5" t="s">
        <v>549</v>
      </c>
      <c r="H91" s="19">
        <v>2019</v>
      </c>
    </row>
    <row r="92" spans="1:8" x14ac:dyDescent="0.25">
      <c r="A92" s="5"/>
      <c r="B92" s="6"/>
      <c r="C92" s="5" t="s">
        <v>399</v>
      </c>
      <c r="D92" s="5" t="s">
        <v>430</v>
      </c>
      <c r="E92" s="5" t="s">
        <v>550</v>
      </c>
      <c r="F92" s="5"/>
      <c r="G92" s="5" t="s">
        <v>551</v>
      </c>
      <c r="H92" s="19">
        <v>2019</v>
      </c>
    </row>
    <row r="93" spans="1:8" x14ac:dyDescent="0.25">
      <c r="A93" s="5"/>
      <c r="B93" s="6"/>
      <c r="C93" s="5" t="s">
        <v>399</v>
      </c>
      <c r="D93" s="5" t="s">
        <v>413</v>
      </c>
      <c r="E93" s="5" t="s">
        <v>552</v>
      </c>
      <c r="F93" s="5"/>
      <c r="G93" s="5" t="s">
        <v>553</v>
      </c>
      <c r="H93" s="19">
        <v>2019</v>
      </c>
    </row>
    <row r="94" spans="1:8" x14ac:dyDescent="0.25">
      <c r="A94" s="5"/>
      <c r="B94" s="6"/>
      <c r="C94" s="5" t="s">
        <v>399</v>
      </c>
      <c r="D94" s="5" t="s">
        <v>413</v>
      </c>
      <c r="E94" s="5" t="s">
        <v>554</v>
      </c>
      <c r="F94" s="5"/>
      <c r="G94" s="5" t="s">
        <v>555</v>
      </c>
      <c r="H94" s="19">
        <v>2019</v>
      </c>
    </row>
    <row r="95" spans="1:8" x14ac:dyDescent="0.25">
      <c r="A95" s="5"/>
      <c r="B95" s="6"/>
      <c r="C95" s="5" t="s">
        <v>399</v>
      </c>
      <c r="D95" s="5" t="s">
        <v>556</v>
      </c>
      <c r="E95" s="5" t="s">
        <v>557</v>
      </c>
      <c r="F95" s="5"/>
      <c r="G95" s="5" t="s">
        <v>558</v>
      </c>
      <c r="H95" s="19">
        <v>2019</v>
      </c>
    </row>
    <row r="96" spans="1:8" x14ac:dyDescent="0.25">
      <c r="A96" s="5"/>
      <c r="B96" s="6"/>
      <c r="C96" s="5" t="s">
        <v>399</v>
      </c>
      <c r="D96" s="5" t="s">
        <v>441</v>
      </c>
      <c r="E96" s="5" t="s">
        <v>560</v>
      </c>
      <c r="F96" s="5"/>
      <c r="G96" s="5" t="s">
        <v>561</v>
      </c>
      <c r="H96" s="19">
        <v>2019</v>
      </c>
    </row>
    <row r="97" spans="1:8" x14ac:dyDescent="0.25">
      <c r="A97" s="5"/>
      <c r="B97" s="6"/>
      <c r="C97" s="5" t="s">
        <v>399</v>
      </c>
      <c r="D97" s="5" t="s">
        <v>562</v>
      </c>
      <c r="E97" s="5" t="s">
        <v>563</v>
      </c>
      <c r="F97" s="5"/>
      <c r="G97" s="5" t="s">
        <v>564</v>
      </c>
      <c r="H97" s="19">
        <v>2019</v>
      </c>
    </row>
    <row r="98" spans="1:8" x14ac:dyDescent="0.25">
      <c r="A98" s="5"/>
      <c r="B98" s="6"/>
      <c r="C98" s="5" t="s">
        <v>399</v>
      </c>
      <c r="D98" s="5" t="s">
        <v>562</v>
      </c>
      <c r="E98" s="5" t="s">
        <v>563</v>
      </c>
      <c r="F98" s="5"/>
      <c r="G98" s="5" t="s">
        <v>565</v>
      </c>
      <c r="H98" s="19">
        <v>2019</v>
      </c>
    </row>
    <row r="99" spans="1:8" x14ac:dyDescent="0.25">
      <c r="A99" s="5"/>
      <c r="B99" s="6"/>
      <c r="C99" s="5" t="s">
        <v>399</v>
      </c>
      <c r="D99" s="5" t="s">
        <v>507</v>
      </c>
      <c r="E99" s="5" t="s">
        <v>566</v>
      </c>
      <c r="F99" s="5"/>
      <c r="G99" s="5" t="s">
        <v>567</v>
      </c>
      <c r="H99" s="19">
        <v>2019</v>
      </c>
    </row>
    <row r="100" spans="1:8" x14ac:dyDescent="0.25">
      <c r="A100" s="5"/>
      <c r="B100" s="6"/>
      <c r="C100" s="5" t="s">
        <v>399</v>
      </c>
      <c r="D100" s="5" t="s">
        <v>436</v>
      </c>
      <c r="E100" s="5" t="s">
        <v>568</v>
      </c>
      <c r="F100" s="5"/>
      <c r="G100" s="5" t="s">
        <v>569</v>
      </c>
      <c r="H100" s="19">
        <v>2019</v>
      </c>
    </row>
    <row r="101" spans="1:8" x14ac:dyDescent="0.25">
      <c r="A101" s="5"/>
      <c r="B101" s="6"/>
      <c r="C101" s="5" t="s">
        <v>399</v>
      </c>
      <c r="D101" s="5" t="s">
        <v>422</v>
      </c>
      <c r="E101" s="5" t="s">
        <v>570</v>
      </c>
      <c r="F101" s="5"/>
      <c r="G101" s="5" t="s">
        <v>571</v>
      </c>
      <c r="H101" s="19">
        <v>2019</v>
      </c>
    </row>
    <row r="102" spans="1:8" x14ac:dyDescent="0.25">
      <c r="A102" s="5"/>
      <c r="B102" s="6"/>
      <c r="C102" s="5" t="s">
        <v>399</v>
      </c>
      <c r="D102" s="5" t="s">
        <v>507</v>
      </c>
      <c r="E102" s="5" t="s">
        <v>572</v>
      </c>
      <c r="F102" s="5"/>
      <c r="G102" s="5" t="s">
        <v>573</v>
      </c>
      <c r="H102" s="19">
        <v>2019</v>
      </c>
    </row>
    <row r="103" spans="1:8" x14ac:dyDescent="0.25">
      <c r="A103" s="5"/>
      <c r="B103" s="6"/>
      <c r="C103" s="5" t="s">
        <v>399</v>
      </c>
      <c r="D103" s="5" t="s">
        <v>507</v>
      </c>
      <c r="E103" s="5" t="s">
        <v>574</v>
      </c>
      <c r="F103" s="5"/>
      <c r="G103" s="5" t="s">
        <v>573</v>
      </c>
      <c r="H103" s="19">
        <v>2019</v>
      </c>
    </row>
    <row r="104" spans="1:8" x14ac:dyDescent="0.25">
      <c r="A104" s="5"/>
      <c r="B104" s="6"/>
      <c r="C104" s="5" t="s">
        <v>399</v>
      </c>
      <c r="D104" s="5" t="s">
        <v>507</v>
      </c>
      <c r="E104" s="5" t="s">
        <v>544</v>
      </c>
      <c r="F104" s="5"/>
      <c r="G104" s="5" t="s">
        <v>575</v>
      </c>
      <c r="H104" s="19">
        <v>2019</v>
      </c>
    </row>
    <row r="105" spans="1:8" x14ac:dyDescent="0.25">
      <c r="A105" s="5"/>
      <c r="B105" s="6"/>
      <c r="C105" s="5" t="s">
        <v>399</v>
      </c>
      <c r="D105" s="5" t="s">
        <v>507</v>
      </c>
      <c r="E105" s="5" t="s">
        <v>508</v>
      </c>
      <c r="F105" s="5"/>
      <c r="G105" s="5" t="s">
        <v>576</v>
      </c>
      <c r="H105" s="19">
        <v>2019</v>
      </c>
    </row>
    <row r="106" spans="1:8" x14ac:dyDescent="0.25">
      <c r="A106" s="5"/>
      <c r="B106" s="6"/>
      <c r="C106" s="5" t="s">
        <v>399</v>
      </c>
      <c r="D106" s="5" t="s">
        <v>436</v>
      </c>
      <c r="E106" s="5" t="s">
        <v>466</v>
      </c>
      <c r="F106" s="5"/>
      <c r="G106" s="5" t="s">
        <v>577</v>
      </c>
      <c r="H106" s="19">
        <v>2019</v>
      </c>
    </row>
    <row r="107" spans="1:8" x14ac:dyDescent="0.25">
      <c r="A107" s="5"/>
      <c r="B107" s="6"/>
      <c r="C107" s="5" t="s">
        <v>399</v>
      </c>
      <c r="D107" s="5" t="s">
        <v>446</v>
      </c>
      <c r="E107" s="5" t="s">
        <v>481</v>
      </c>
      <c r="F107" s="5"/>
      <c r="G107" s="5" t="s">
        <v>578</v>
      </c>
      <c r="H107" s="19">
        <v>2019</v>
      </c>
    </row>
    <row r="108" spans="1:8" x14ac:dyDescent="0.25">
      <c r="A108" s="5"/>
      <c r="B108" s="6"/>
      <c r="C108" s="5" t="s">
        <v>399</v>
      </c>
      <c r="D108" s="5" t="s">
        <v>498</v>
      </c>
      <c r="E108" s="5" t="s">
        <v>579</v>
      </c>
      <c r="F108" s="5"/>
      <c r="G108" s="5" t="s">
        <v>580</v>
      </c>
      <c r="H108" s="19">
        <v>2019</v>
      </c>
    </row>
    <row r="109" spans="1:8" x14ac:dyDescent="0.25">
      <c r="A109" s="5"/>
      <c r="B109" s="6"/>
      <c r="C109" s="5" t="s">
        <v>399</v>
      </c>
      <c r="D109" s="5" t="s">
        <v>413</v>
      </c>
      <c r="E109" s="5" t="s">
        <v>552</v>
      </c>
      <c r="F109" s="5"/>
      <c r="G109" s="5" t="s">
        <v>581</v>
      </c>
      <c r="H109" s="19">
        <v>2019</v>
      </c>
    </row>
    <row r="110" spans="1:8" x14ac:dyDescent="0.25">
      <c r="A110" s="5"/>
      <c r="B110" s="6"/>
      <c r="C110" s="5" t="s">
        <v>399</v>
      </c>
      <c r="D110" s="5" t="s">
        <v>425</v>
      </c>
      <c r="E110" s="5" t="s">
        <v>582</v>
      </c>
      <c r="F110" s="5"/>
      <c r="G110" s="5" t="s">
        <v>583</v>
      </c>
      <c r="H110" s="19">
        <v>2019</v>
      </c>
    </row>
    <row r="111" spans="1:8" x14ac:dyDescent="0.25">
      <c r="A111" s="5"/>
      <c r="B111" s="6"/>
      <c r="C111" s="5" t="s">
        <v>399</v>
      </c>
      <c r="D111" s="5" t="s">
        <v>584</v>
      </c>
      <c r="E111" s="5" t="s">
        <v>585</v>
      </c>
      <c r="F111" s="5"/>
      <c r="G111" s="5" t="s">
        <v>586</v>
      </c>
      <c r="H111" s="19">
        <v>2019</v>
      </c>
    </row>
    <row r="112" spans="1:8" x14ac:dyDescent="0.25">
      <c r="A112" s="5"/>
      <c r="B112" s="6"/>
      <c r="C112" s="5" t="s">
        <v>399</v>
      </c>
      <c r="D112" s="5" t="s">
        <v>556</v>
      </c>
      <c r="E112" s="5" t="s">
        <v>587</v>
      </c>
      <c r="F112" s="5"/>
      <c r="G112" s="5" t="s">
        <v>588</v>
      </c>
      <c r="H112" s="19">
        <v>2019</v>
      </c>
    </row>
    <row r="113" spans="1:8" x14ac:dyDescent="0.25">
      <c r="A113" s="5"/>
      <c r="B113" s="6"/>
      <c r="C113" s="5" t="s">
        <v>399</v>
      </c>
      <c r="D113" s="5" t="s">
        <v>589</v>
      </c>
      <c r="E113" s="5" t="s">
        <v>590</v>
      </c>
      <c r="F113" s="5"/>
      <c r="G113" s="5" t="s">
        <v>591</v>
      </c>
      <c r="H113" s="19">
        <v>2019</v>
      </c>
    </row>
    <row r="114" spans="1:8" x14ac:dyDescent="0.25">
      <c r="A114" s="5"/>
      <c r="B114" s="6"/>
      <c r="C114" s="5" t="s">
        <v>399</v>
      </c>
      <c r="D114" s="5" t="s">
        <v>592</v>
      </c>
      <c r="E114" s="5" t="s">
        <v>593</v>
      </c>
      <c r="F114" s="5"/>
      <c r="G114" s="5" t="s">
        <v>594</v>
      </c>
      <c r="H114" s="19">
        <v>2019</v>
      </c>
    </row>
    <row r="115" spans="1:8" x14ac:dyDescent="0.25">
      <c r="A115" s="5"/>
      <c r="B115" s="6"/>
      <c r="C115" s="5" t="s">
        <v>399</v>
      </c>
      <c r="D115" s="5" t="s">
        <v>595</v>
      </c>
      <c r="E115" s="5" t="s">
        <v>596</v>
      </c>
      <c r="F115" s="5"/>
      <c r="G115" s="5" t="s">
        <v>597</v>
      </c>
      <c r="H115" s="19">
        <v>2019</v>
      </c>
    </row>
    <row r="116" spans="1:8" x14ac:dyDescent="0.25">
      <c r="A116" s="5"/>
      <c r="B116" s="6"/>
      <c r="C116" s="5" t="s">
        <v>399</v>
      </c>
      <c r="D116" s="5" t="s">
        <v>441</v>
      </c>
      <c r="E116" s="5" t="s">
        <v>444</v>
      </c>
      <c r="F116" s="5"/>
      <c r="G116" s="5" t="s">
        <v>598</v>
      </c>
      <c r="H116" s="19">
        <v>2019</v>
      </c>
    </row>
    <row r="117" spans="1:8" x14ac:dyDescent="0.25">
      <c r="A117" s="5"/>
      <c r="B117" s="6"/>
      <c r="C117" s="5" t="s">
        <v>399</v>
      </c>
      <c r="D117" s="5" t="s">
        <v>422</v>
      </c>
      <c r="E117" s="5" t="s">
        <v>599</v>
      </c>
      <c r="F117" s="5"/>
      <c r="G117" s="5" t="s">
        <v>600</v>
      </c>
      <c r="H117" s="19">
        <v>2019</v>
      </c>
    </row>
    <row r="118" spans="1:8" x14ac:dyDescent="0.25">
      <c r="A118" s="5"/>
      <c r="B118" s="6"/>
      <c r="C118" s="5" t="s">
        <v>399</v>
      </c>
      <c r="D118" s="5" t="s">
        <v>446</v>
      </c>
      <c r="E118" s="5" t="s">
        <v>481</v>
      </c>
      <c r="F118" s="5"/>
      <c r="G118" s="5" t="s">
        <v>601</v>
      </c>
      <c r="H118" s="19">
        <v>2019</v>
      </c>
    </row>
    <row r="119" spans="1:8" x14ac:dyDescent="0.25">
      <c r="A119" s="5"/>
      <c r="B119" s="6"/>
      <c r="C119" s="5" t="s">
        <v>399</v>
      </c>
      <c r="D119" s="5" t="s">
        <v>498</v>
      </c>
      <c r="E119" s="5" t="s">
        <v>498</v>
      </c>
      <c r="F119" s="5"/>
      <c r="G119" s="5" t="s">
        <v>602</v>
      </c>
      <c r="H119" s="19">
        <v>2019</v>
      </c>
    </row>
    <row r="120" spans="1:8" x14ac:dyDescent="0.25">
      <c r="A120" s="5"/>
      <c r="B120" s="6"/>
      <c r="C120" s="5" t="s">
        <v>399</v>
      </c>
      <c r="D120" s="5" t="s">
        <v>436</v>
      </c>
      <c r="E120" s="5" t="s">
        <v>603</v>
      </c>
      <c r="F120" s="5"/>
      <c r="G120" s="5" t="s">
        <v>604</v>
      </c>
      <c r="H120" s="19">
        <v>2019</v>
      </c>
    </row>
    <row r="121" spans="1:8" x14ac:dyDescent="0.25">
      <c r="A121" s="5"/>
      <c r="B121" s="6"/>
      <c r="C121" s="5" t="s">
        <v>399</v>
      </c>
      <c r="D121" s="5" t="s">
        <v>507</v>
      </c>
      <c r="E121" s="5" t="s">
        <v>574</v>
      </c>
      <c r="F121" s="5"/>
      <c r="G121" s="5" t="s">
        <v>605</v>
      </c>
      <c r="H121" s="19">
        <v>2019</v>
      </c>
    </row>
    <row r="122" spans="1:8" x14ac:dyDescent="0.25">
      <c r="A122" s="5"/>
      <c r="B122" s="6"/>
      <c r="C122" s="5" t="s">
        <v>399</v>
      </c>
      <c r="D122" s="5" t="s">
        <v>606</v>
      </c>
      <c r="E122" s="5" t="s">
        <v>607</v>
      </c>
      <c r="F122" s="5"/>
      <c r="G122" s="5" t="s">
        <v>608</v>
      </c>
      <c r="H122" s="19">
        <v>2019</v>
      </c>
    </row>
    <row r="123" spans="1:8" x14ac:dyDescent="0.25">
      <c r="A123" s="5"/>
      <c r="B123" s="6"/>
      <c r="C123" s="5" t="s">
        <v>399</v>
      </c>
      <c r="D123" s="5" t="s">
        <v>507</v>
      </c>
      <c r="E123" s="5" t="s">
        <v>609</v>
      </c>
      <c r="F123" s="5"/>
      <c r="G123" s="5" t="s">
        <v>610</v>
      </c>
      <c r="H123" s="19">
        <v>2019</v>
      </c>
    </row>
    <row r="124" spans="1:8" x14ac:dyDescent="0.25">
      <c r="A124" s="5"/>
      <c r="B124" s="6"/>
      <c r="C124" s="5" t="s">
        <v>399</v>
      </c>
      <c r="D124" s="5" t="s">
        <v>606</v>
      </c>
      <c r="E124" s="5" t="s">
        <v>611</v>
      </c>
      <c r="F124" s="5"/>
      <c r="G124" s="5" t="s">
        <v>612</v>
      </c>
      <c r="H124" s="19">
        <v>2019</v>
      </c>
    </row>
    <row r="125" spans="1:8" x14ac:dyDescent="0.25">
      <c r="A125" s="5"/>
      <c r="B125" s="6"/>
      <c r="C125" s="5" t="s">
        <v>399</v>
      </c>
      <c r="D125" s="5" t="s">
        <v>584</v>
      </c>
      <c r="E125" s="5"/>
      <c r="F125" s="5"/>
      <c r="G125" s="5" t="s">
        <v>613</v>
      </c>
      <c r="H125" s="19">
        <v>2019</v>
      </c>
    </row>
    <row r="126" spans="1:8" x14ac:dyDescent="0.25">
      <c r="A126" s="5"/>
      <c r="B126" s="6"/>
      <c r="C126" s="5" t="s">
        <v>399</v>
      </c>
      <c r="D126" s="5" t="s">
        <v>441</v>
      </c>
      <c r="E126" s="5" t="s">
        <v>614</v>
      </c>
      <c r="F126" s="5"/>
      <c r="G126" s="5" t="s">
        <v>615</v>
      </c>
      <c r="H126" s="19">
        <v>2019</v>
      </c>
    </row>
    <row r="127" spans="1:8" x14ac:dyDescent="0.25">
      <c r="A127" s="5"/>
      <c r="B127" s="6"/>
      <c r="C127" s="5" t="s">
        <v>399</v>
      </c>
      <c r="D127" s="5" t="s">
        <v>441</v>
      </c>
      <c r="E127" s="5" t="s">
        <v>616</v>
      </c>
      <c r="F127" s="5"/>
      <c r="G127" s="5" t="s">
        <v>617</v>
      </c>
      <c r="H127" s="19">
        <v>2019</v>
      </c>
    </row>
    <row r="128" spans="1:8" x14ac:dyDescent="0.25">
      <c r="A128" s="5"/>
      <c r="B128" s="6"/>
      <c r="C128" s="5" t="s">
        <v>399</v>
      </c>
      <c r="D128" s="5" t="s">
        <v>618</v>
      </c>
      <c r="E128" s="5" t="s">
        <v>619</v>
      </c>
      <c r="F128" s="5"/>
      <c r="G128" s="5" t="s">
        <v>620</v>
      </c>
      <c r="H128" s="19">
        <v>2019</v>
      </c>
    </row>
    <row r="129" spans="1:8" x14ac:dyDescent="0.25">
      <c r="A129" s="5"/>
      <c r="B129" s="6"/>
      <c r="C129" s="5" t="s">
        <v>399</v>
      </c>
      <c r="D129" s="5" t="s">
        <v>556</v>
      </c>
      <c r="E129" s="5" t="s">
        <v>621</v>
      </c>
      <c r="F129" s="5"/>
      <c r="G129" s="5" t="s">
        <v>622</v>
      </c>
      <c r="H129" s="19">
        <v>2019</v>
      </c>
    </row>
    <row r="130" spans="1:8" x14ac:dyDescent="0.25">
      <c r="A130" s="5"/>
      <c r="B130" s="6"/>
      <c r="C130" s="5" t="s">
        <v>399</v>
      </c>
      <c r="D130" s="5" t="s">
        <v>399</v>
      </c>
      <c r="E130" s="5" t="s">
        <v>623</v>
      </c>
      <c r="F130" s="5"/>
      <c r="G130" s="5" t="s">
        <v>624</v>
      </c>
      <c r="H130" s="19">
        <v>2019</v>
      </c>
    </row>
    <row r="131" spans="1:8" x14ac:dyDescent="0.25">
      <c r="A131" s="5"/>
      <c r="B131" s="6"/>
      <c r="C131" s="5" t="s">
        <v>399</v>
      </c>
      <c r="D131" s="5" t="s">
        <v>399</v>
      </c>
      <c r="E131" s="5" t="s">
        <v>625</v>
      </c>
      <c r="F131" s="5"/>
      <c r="G131" s="5" t="s">
        <v>626</v>
      </c>
      <c r="H131" s="19">
        <v>2019</v>
      </c>
    </row>
    <row r="132" spans="1:8" x14ac:dyDescent="0.25">
      <c r="A132" s="5"/>
      <c r="B132" s="6"/>
      <c r="C132" s="5" t="s">
        <v>399</v>
      </c>
      <c r="D132" s="5" t="s">
        <v>562</v>
      </c>
      <c r="E132" s="5" t="s">
        <v>627</v>
      </c>
      <c r="F132" s="5"/>
      <c r="G132" s="5" t="s">
        <v>628</v>
      </c>
      <c r="H132" s="19">
        <v>2019</v>
      </c>
    </row>
    <row r="133" spans="1:8" x14ac:dyDescent="0.25">
      <c r="A133" s="5"/>
      <c r="B133" s="6"/>
      <c r="C133" s="5" t="s">
        <v>354</v>
      </c>
      <c r="D133" s="5" t="s">
        <v>629</v>
      </c>
      <c r="E133" s="5" t="s">
        <v>630</v>
      </c>
      <c r="F133" s="5"/>
      <c r="G133" s="5" t="s">
        <v>631</v>
      </c>
      <c r="H133" s="19">
        <v>2019</v>
      </c>
    </row>
    <row r="134" spans="1:8" x14ac:dyDescent="0.25">
      <c r="A134" s="5"/>
      <c r="B134" s="6"/>
      <c r="C134" s="5" t="s">
        <v>632</v>
      </c>
      <c r="D134" s="5" t="s">
        <v>633</v>
      </c>
      <c r="E134" s="5" t="s">
        <v>634</v>
      </c>
      <c r="F134" s="5"/>
      <c r="G134" s="5" t="s">
        <v>635</v>
      </c>
      <c r="H134" s="19">
        <v>2019</v>
      </c>
    </row>
    <row r="135" spans="1:8" x14ac:dyDescent="0.25">
      <c r="A135" s="5"/>
      <c r="B135" s="6"/>
      <c r="C135" s="5" t="s">
        <v>632</v>
      </c>
      <c r="D135" s="5" t="s">
        <v>633</v>
      </c>
      <c r="E135" s="5" t="s">
        <v>634</v>
      </c>
      <c r="F135" s="5"/>
      <c r="G135" s="5" t="s">
        <v>637</v>
      </c>
      <c r="H135" s="19">
        <v>2019</v>
      </c>
    </row>
    <row r="136" spans="1:8" x14ac:dyDescent="0.25">
      <c r="A136" s="5"/>
      <c r="B136" s="6"/>
      <c r="C136" s="5" t="s">
        <v>632</v>
      </c>
      <c r="D136" s="5" t="s">
        <v>633</v>
      </c>
      <c r="E136" s="5" t="s">
        <v>639</v>
      </c>
      <c r="F136" s="5"/>
      <c r="G136" s="5" t="s">
        <v>640</v>
      </c>
      <c r="H136" s="19">
        <v>2019</v>
      </c>
    </row>
    <row r="137" spans="1:8" x14ac:dyDescent="0.25">
      <c r="A137" s="5"/>
      <c r="B137" s="6"/>
      <c r="C137" s="5" t="s">
        <v>632</v>
      </c>
      <c r="D137" s="5" t="s">
        <v>633</v>
      </c>
      <c r="E137" s="5" t="s">
        <v>642</v>
      </c>
      <c r="F137" s="5"/>
      <c r="G137" s="5" t="s">
        <v>643</v>
      </c>
      <c r="H137" s="19">
        <v>2019</v>
      </c>
    </row>
    <row r="138" spans="1:8" x14ac:dyDescent="0.25">
      <c r="A138" s="5"/>
      <c r="B138" s="6"/>
      <c r="C138" s="5" t="s">
        <v>632</v>
      </c>
      <c r="D138" s="5" t="s">
        <v>633</v>
      </c>
      <c r="E138" s="5" t="s">
        <v>633</v>
      </c>
      <c r="F138" s="5"/>
      <c r="G138" s="5" t="s">
        <v>645</v>
      </c>
      <c r="H138" s="19">
        <v>2019</v>
      </c>
    </row>
    <row r="139" spans="1:8" x14ac:dyDescent="0.25">
      <c r="A139" s="5"/>
      <c r="B139" s="6"/>
      <c r="C139" s="5" t="s">
        <v>632</v>
      </c>
      <c r="D139" s="5" t="s">
        <v>633</v>
      </c>
      <c r="E139" s="5" t="s">
        <v>639</v>
      </c>
      <c r="F139" s="5"/>
      <c r="G139" s="5" t="s">
        <v>647</v>
      </c>
      <c r="H139" s="19">
        <v>2019</v>
      </c>
    </row>
    <row r="140" spans="1:8" x14ac:dyDescent="0.25">
      <c r="A140" s="5"/>
      <c r="B140" s="6"/>
      <c r="C140" s="5" t="s">
        <v>632</v>
      </c>
      <c r="D140" s="5" t="s">
        <v>633</v>
      </c>
      <c r="E140" s="5" t="s">
        <v>633</v>
      </c>
      <c r="F140" s="5"/>
      <c r="G140" s="5" t="s">
        <v>649</v>
      </c>
      <c r="H140" s="19">
        <v>2019</v>
      </c>
    </row>
    <row r="141" spans="1:8" x14ac:dyDescent="0.25">
      <c r="A141" s="5"/>
      <c r="B141" s="6"/>
      <c r="C141" s="5" t="s">
        <v>632</v>
      </c>
      <c r="D141" s="5" t="s">
        <v>633</v>
      </c>
      <c r="E141" s="5" t="s">
        <v>651</v>
      </c>
      <c r="F141" s="5"/>
      <c r="G141" s="5" t="s">
        <v>252</v>
      </c>
      <c r="H141" s="19">
        <v>2019</v>
      </c>
    </row>
    <row r="142" spans="1:8" x14ac:dyDescent="0.25">
      <c r="A142" s="5"/>
      <c r="B142" s="6"/>
      <c r="C142" s="5" t="s">
        <v>632</v>
      </c>
      <c r="D142" s="5" t="s">
        <v>633</v>
      </c>
      <c r="E142" s="5" t="s">
        <v>633</v>
      </c>
      <c r="F142" s="5"/>
      <c r="G142" s="5" t="s">
        <v>653</v>
      </c>
      <c r="H142" s="19">
        <v>2019</v>
      </c>
    </row>
    <row r="143" spans="1:8" x14ac:dyDescent="0.25">
      <c r="A143" s="5"/>
      <c r="B143" s="6"/>
      <c r="C143" s="5" t="s">
        <v>632</v>
      </c>
      <c r="D143" s="5" t="s">
        <v>633</v>
      </c>
      <c r="E143" s="5" t="s">
        <v>633</v>
      </c>
      <c r="F143" s="5"/>
      <c r="G143" s="5" t="s">
        <v>655</v>
      </c>
      <c r="H143" s="19">
        <v>2019</v>
      </c>
    </row>
    <row r="144" spans="1:8" x14ac:dyDescent="0.25">
      <c r="A144" s="5"/>
      <c r="B144" s="6"/>
      <c r="C144" s="5" t="s">
        <v>632</v>
      </c>
      <c r="D144" s="5" t="s">
        <v>633</v>
      </c>
      <c r="E144" s="5" t="s">
        <v>633</v>
      </c>
      <c r="F144" s="5"/>
      <c r="G144" s="5" t="s">
        <v>657</v>
      </c>
      <c r="H144" s="19">
        <v>2019</v>
      </c>
    </row>
    <row r="145" spans="1:8" x14ac:dyDescent="0.25">
      <c r="A145" s="5"/>
      <c r="B145" s="6"/>
      <c r="C145" s="5" t="s">
        <v>632</v>
      </c>
      <c r="D145" s="5" t="s">
        <v>633</v>
      </c>
      <c r="E145" s="5" t="s">
        <v>651</v>
      </c>
      <c r="F145" s="5"/>
      <c r="G145" s="5" t="s">
        <v>659</v>
      </c>
      <c r="H145" s="19">
        <v>2019</v>
      </c>
    </row>
    <row r="146" spans="1:8" x14ac:dyDescent="0.25">
      <c r="A146" s="5"/>
      <c r="B146" s="6"/>
      <c r="C146" s="5" t="s">
        <v>632</v>
      </c>
      <c r="D146" s="5" t="s">
        <v>633</v>
      </c>
      <c r="E146" s="5" t="s">
        <v>651</v>
      </c>
      <c r="F146" s="5"/>
      <c r="G146" s="5" t="s">
        <v>661</v>
      </c>
      <c r="H146" s="19">
        <v>2019</v>
      </c>
    </row>
    <row r="147" spans="1:8" x14ac:dyDescent="0.25">
      <c r="A147" s="5"/>
      <c r="B147" s="6"/>
      <c r="C147" s="5" t="s">
        <v>632</v>
      </c>
      <c r="D147" s="5" t="s">
        <v>633</v>
      </c>
      <c r="E147" s="5" t="s">
        <v>651</v>
      </c>
      <c r="F147" s="5"/>
      <c r="G147" s="5" t="s">
        <v>663</v>
      </c>
      <c r="H147" s="19">
        <v>2019</v>
      </c>
    </row>
    <row r="148" spans="1:8" x14ac:dyDescent="0.25">
      <c r="A148" s="5"/>
      <c r="B148" s="6"/>
      <c r="C148" s="5" t="s">
        <v>632</v>
      </c>
      <c r="D148" s="5" t="s">
        <v>633</v>
      </c>
      <c r="E148" s="5" t="s">
        <v>651</v>
      </c>
      <c r="F148" s="5"/>
      <c r="G148" s="5" t="s">
        <v>665</v>
      </c>
      <c r="H148" s="19">
        <v>2019</v>
      </c>
    </row>
    <row r="149" spans="1:8" x14ac:dyDescent="0.25">
      <c r="A149" s="5"/>
      <c r="B149" s="6"/>
      <c r="C149" s="5" t="s">
        <v>632</v>
      </c>
      <c r="D149" s="5" t="s">
        <v>633</v>
      </c>
      <c r="E149" s="5" t="s">
        <v>633</v>
      </c>
      <c r="F149" s="5"/>
      <c r="G149" s="5" t="s">
        <v>667</v>
      </c>
      <c r="H149" s="19">
        <v>2019</v>
      </c>
    </row>
    <row r="150" spans="1:8" x14ac:dyDescent="0.25">
      <c r="A150" s="5"/>
      <c r="B150" s="6"/>
      <c r="C150" s="5" t="s">
        <v>632</v>
      </c>
      <c r="D150" s="5" t="s">
        <v>633</v>
      </c>
      <c r="E150" s="5" t="s">
        <v>633</v>
      </c>
      <c r="F150" s="5"/>
      <c r="G150" s="5" t="s">
        <v>669</v>
      </c>
      <c r="H150" s="19">
        <v>2019</v>
      </c>
    </row>
    <row r="151" spans="1:8" x14ac:dyDescent="0.25">
      <c r="A151" s="5"/>
      <c r="B151" s="6"/>
      <c r="C151" s="5" t="s">
        <v>632</v>
      </c>
      <c r="D151" s="5" t="s">
        <v>633</v>
      </c>
      <c r="E151" s="5" t="s">
        <v>671</v>
      </c>
      <c r="F151" s="5"/>
      <c r="G151" s="5" t="s">
        <v>672</v>
      </c>
      <c r="H151" s="19">
        <v>2019</v>
      </c>
    </row>
    <row r="152" spans="1:8" x14ac:dyDescent="0.25">
      <c r="A152" s="5"/>
      <c r="B152" s="6"/>
      <c r="C152" s="5" t="s">
        <v>632</v>
      </c>
      <c r="D152" s="5" t="s">
        <v>633</v>
      </c>
      <c r="E152" s="5" t="s">
        <v>674</v>
      </c>
      <c r="F152" s="5"/>
      <c r="G152" s="5" t="s">
        <v>675</v>
      </c>
      <c r="H152" s="19">
        <v>2019</v>
      </c>
    </row>
    <row r="153" spans="1:8" x14ac:dyDescent="0.25">
      <c r="A153" s="5"/>
      <c r="B153" s="6"/>
      <c r="C153" s="5" t="s">
        <v>632</v>
      </c>
      <c r="D153" s="5" t="s">
        <v>633</v>
      </c>
      <c r="E153" s="5" t="s">
        <v>677</v>
      </c>
      <c r="F153" s="5"/>
      <c r="G153" s="5" t="s">
        <v>678</v>
      </c>
      <c r="H153" s="19">
        <v>2019</v>
      </c>
    </row>
    <row r="154" spans="1:8" x14ac:dyDescent="0.25">
      <c r="A154" s="5">
        <v>1</v>
      </c>
      <c r="B154" s="6" t="s">
        <v>680</v>
      </c>
      <c r="C154" s="5" t="s">
        <v>681</v>
      </c>
      <c r="D154" s="5" t="s">
        <v>682</v>
      </c>
      <c r="E154" s="5" t="s">
        <v>683</v>
      </c>
      <c r="F154" s="5"/>
      <c r="G154" s="5" t="s">
        <v>684</v>
      </c>
      <c r="H154" s="19">
        <v>2019</v>
      </c>
    </row>
    <row r="155" spans="1:8" x14ac:dyDescent="0.25">
      <c r="A155" s="5"/>
      <c r="B155" s="6"/>
      <c r="C155" s="5" t="s">
        <v>681</v>
      </c>
      <c r="D155" s="5" t="s">
        <v>682</v>
      </c>
      <c r="E155" s="5" t="s">
        <v>683</v>
      </c>
      <c r="F155" s="5"/>
      <c r="G155" s="5" t="s">
        <v>685</v>
      </c>
      <c r="H155" s="19">
        <v>2019</v>
      </c>
    </row>
    <row r="156" spans="1:8" x14ac:dyDescent="0.25">
      <c r="A156" s="5"/>
      <c r="B156" s="6"/>
      <c r="C156" s="5" t="s">
        <v>681</v>
      </c>
      <c r="D156" s="5" t="s">
        <v>682</v>
      </c>
      <c r="E156" s="5" t="s">
        <v>686</v>
      </c>
      <c r="F156" s="5"/>
      <c r="G156" s="5" t="s">
        <v>687</v>
      </c>
      <c r="H156" s="19">
        <v>2019</v>
      </c>
    </row>
    <row r="157" spans="1:8" x14ac:dyDescent="0.25">
      <c r="A157" s="5"/>
      <c r="B157" s="6"/>
      <c r="C157" s="5" t="s">
        <v>681</v>
      </c>
      <c r="D157" s="5" t="s">
        <v>682</v>
      </c>
      <c r="E157" s="5"/>
      <c r="F157" s="5"/>
      <c r="G157" s="5" t="s">
        <v>688</v>
      </c>
      <c r="H157" s="19">
        <v>2019</v>
      </c>
    </row>
    <row r="158" spans="1:8" x14ac:dyDescent="0.25">
      <c r="A158" s="5"/>
      <c r="B158" s="6"/>
      <c r="C158" s="5" t="s">
        <v>681</v>
      </c>
      <c r="D158" s="5" t="s">
        <v>682</v>
      </c>
      <c r="E158" s="5" t="s">
        <v>689</v>
      </c>
      <c r="F158" s="5"/>
      <c r="G158" s="5" t="s">
        <v>690</v>
      </c>
      <c r="H158" s="19">
        <v>2019</v>
      </c>
    </row>
    <row r="159" spans="1:8" x14ac:dyDescent="0.25">
      <c r="A159" s="5"/>
      <c r="B159" s="6"/>
      <c r="C159" s="5" t="s">
        <v>681</v>
      </c>
      <c r="D159" s="5" t="s">
        <v>682</v>
      </c>
      <c r="E159" s="5" t="s">
        <v>689</v>
      </c>
      <c r="F159" s="5"/>
      <c r="G159" s="5" t="s">
        <v>691</v>
      </c>
      <c r="H159" s="19">
        <v>2019</v>
      </c>
    </row>
    <row r="160" spans="1:8" x14ac:dyDescent="0.25">
      <c r="A160" s="5"/>
      <c r="B160" s="6"/>
      <c r="C160" s="5" t="s">
        <v>681</v>
      </c>
      <c r="D160" s="5" t="s">
        <v>682</v>
      </c>
      <c r="E160" s="5" t="s">
        <v>689</v>
      </c>
      <c r="F160" s="5"/>
      <c r="G160" s="5" t="s">
        <v>692</v>
      </c>
      <c r="H160" s="19">
        <v>2019</v>
      </c>
    </row>
    <row r="161" spans="1:8" x14ac:dyDescent="0.25">
      <c r="A161" s="5"/>
      <c r="B161" s="6"/>
      <c r="C161" s="5" t="s">
        <v>681</v>
      </c>
      <c r="D161" s="5" t="s">
        <v>682</v>
      </c>
      <c r="E161" s="5" t="s">
        <v>689</v>
      </c>
      <c r="F161" s="5"/>
      <c r="G161" s="5" t="s">
        <v>693</v>
      </c>
      <c r="H161" s="19">
        <v>2019</v>
      </c>
    </row>
    <row r="162" spans="1:8" x14ac:dyDescent="0.25">
      <c r="A162" s="5"/>
      <c r="B162" s="6"/>
      <c r="C162" s="5" t="s">
        <v>681</v>
      </c>
      <c r="D162" s="5" t="s">
        <v>682</v>
      </c>
      <c r="E162" s="5" t="s">
        <v>689</v>
      </c>
      <c r="F162" s="5"/>
      <c r="G162" s="5" t="s">
        <v>694</v>
      </c>
      <c r="H162" s="19">
        <v>2019</v>
      </c>
    </row>
    <row r="163" spans="1:8" x14ac:dyDescent="0.25">
      <c r="A163" s="5"/>
      <c r="B163" s="6"/>
      <c r="C163" s="5" t="s">
        <v>681</v>
      </c>
      <c r="D163" s="5" t="s">
        <v>682</v>
      </c>
      <c r="E163" s="5" t="s">
        <v>695</v>
      </c>
      <c r="F163" s="5"/>
      <c r="G163" s="5" t="s">
        <v>696</v>
      </c>
      <c r="H163" s="19">
        <v>2019</v>
      </c>
    </row>
    <row r="164" spans="1:8" x14ac:dyDescent="0.25">
      <c r="A164" s="5"/>
      <c r="B164" s="6"/>
      <c r="C164" s="5" t="s">
        <v>681</v>
      </c>
      <c r="D164" s="5" t="s">
        <v>682</v>
      </c>
      <c r="E164" s="5" t="s">
        <v>695</v>
      </c>
      <c r="F164" s="5"/>
      <c r="G164" s="5" t="s">
        <v>697</v>
      </c>
      <c r="H164" s="19">
        <v>2019</v>
      </c>
    </row>
    <row r="165" spans="1:8" x14ac:dyDescent="0.25">
      <c r="A165" s="5"/>
      <c r="B165" s="6"/>
      <c r="C165" s="5" t="s">
        <v>681</v>
      </c>
      <c r="D165" s="5" t="s">
        <v>682</v>
      </c>
      <c r="E165" s="5" t="s">
        <v>695</v>
      </c>
      <c r="F165" s="5"/>
      <c r="G165" s="5" t="s">
        <v>698</v>
      </c>
      <c r="H165" s="19">
        <v>2019</v>
      </c>
    </row>
    <row r="166" spans="1:8" x14ac:dyDescent="0.25">
      <c r="A166" s="5"/>
      <c r="B166" s="6"/>
      <c r="C166" s="5" t="s">
        <v>681</v>
      </c>
      <c r="D166" s="5" t="s">
        <v>682</v>
      </c>
      <c r="E166" s="5" t="s">
        <v>695</v>
      </c>
      <c r="F166" s="5"/>
      <c r="G166" s="5" t="s">
        <v>699</v>
      </c>
      <c r="H166" s="19">
        <v>2019</v>
      </c>
    </row>
    <row r="167" spans="1:8" x14ac:dyDescent="0.25">
      <c r="A167" s="5"/>
      <c r="B167" s="6"/>
      <c r="C167" s="5" t="s">
        <v>681</v>
      </c>
      <c r="D167" s="5" t="s">
        <v>682</v>
      </c>
      <c r="E167" s="5" t="s">
        <v>700</v>
      </c>
      <c r="F167" s="5"/>
      <c r="G167" s="5" t="s">
        <v>701</v>
      </c>
      <c r="H167" s="19">
        <v>2019</v>
      </c>
    </row>
    <row r="168" spans="1:8" x14ac:dyDescent="0.25">
      <c r="A168" s="5"/>
      <c r="B168" s="6"/>
      <c r="C168" s="5" t="s">
        <v>681</v>
      </c>
      <c r="D168" s="5" t="s">
        <v>682</v>
      </c>
      <c r="E168" s="5" t="s">
        <v>700</v>
      </c>
      <c r="F168" s="5"/>
      <c r="G168" s="5" t="s">
        <v>702</v>
      </c>
      <c r="H168" s="19">
        <v>2019</v>
      </c>
    </row>
    <row r="169" spans="1:8" x14ac:dyDescent="0.25">
      <c r="A169" s="5"/>
      <c r="B169" s="6"/>
      <c r="C169" s="5" t="s">
        <v>681</v>
      </c>
      <c r="D169" s="5" t="s">
        <v>682</v>
      </c>
      <c r="E169" s="5" t="s">
        <v>700</v>
      </c>
      <c r="F169" s="5"/>
      <c r="G169" s="5" t="s">
        <v>703</v>
      </c>
      <c r="H169" s="19">
        <v>2019</v>
      </c>
    </row>
    <row r="170" spans="1:8" x14ac:dyDescent="0.25">
      <c r="A170" s="5"/>
      <c r="B170" s="6"/>
      <c r="C170" s="5" t="s">
        <v>681</v>
      </c>
      <c r="D170" s="5" t="s">
        <v>682</v>
      </c>
      <c r="E170" s="5" t="s">
        <v>700</v>
      </c>
      <c r="F170" s="5"/>
      <c r="G170" s="5" t="s">
        <v>704</v>
      </c>
      <c r="H170" s="19">
        <v>2019</v>
      </c>
    </row>
    <row r="171" spans="1:8" x14ac:dyDescent="0.25">
      <c r="A171" s="5"/>
      <c r="B171" s="6"/>
      <c r="C171" s="5" t="s">
        <v>681</v>
      </c>
      <c r="D171" s="5" t="s">
        <v>682</v>
      </c>
      <c r="E171" s="5" t="s">
        <v>705</v>
      </c>
      <c r="F171" s="5"/>
      <c r="G171" s="5" t="s">
        <v>706</v>
      </c>
      <c r="H171" s="19">
        <v>2019</v>
      </c>
    </row>
    <row r="172" spans="1:8" x14ac:dyDescent="0.25">
      <c r="A172" s="5"/>
      <c r="B172" s="6"/>
      <c r="C172" s="5" t="s">
        <v>681</v>
      </c>
      <c r="D172" s="5" t="s">
        <v>682</v>
      </c>
      <c r="E172" s="5" t="s">
        <v>705</v>
      </c>
      <c r="F172" s="5"/>
      <c r="G172" s="5" t="s">
        <v>707</v>
      </c>
      <c r="H172" s="19">
        <v>2019</v>
      </c>
    </row>
    <row r="173" spans="1:8" x14ac:dyDescent="0.25">
      <c r="A173" s="5"/>
      <c r="B173" s="6"/>
      <c r="C173" s="5" t="s">
        <v>681</v>
      </c>
      <c r="D173" s="5" t="s">
        <v>682</v>
      </c>
      <c r="E173" s="5" t="s">
        <v>708</v>
      </c>
      <c r="F173" s="5"/>
      <c r="G173" s="5" t="s">
        <v>709</v>
      </c>
      <c r="H173" s="19">
        <v>2019</v>
      </c>
    </row>
    <row r="174" spans="1:8" x14ac:dyDescent="0.25">
      <c r="A174" s="5"/>
      <c r="B174" s="6"/>
      <c r="C174" s="5" t="s">
        <v>681</v>
      </c>
      <c r="D174" s="5" t="s">
        <v>682</v>
      </c>
      <c r="E174" s="5"/>
      <c r="F174" s="5"/>
      <c r="G174" s="5" t="s">
        <v>710</v>
      </c>
      <c r="H174" s="19">
        <v>2019</v>
      </c>
    </row>
    <row r="175" spans="1:8" x14ac:dyDescent="0.25">
      <c r="A175" s="5"/>
      <c r="B175" s="6"/>
      <c r="C175" s="5" t="s">
        <v>681</v>
      </c>
      <c r="D175" s="5" t="s">
        <v>682</v>
      </c>
      <c r="E175" s="5"/>
      <c r="F175" s="5"/>
      <c r="G175" s="5" t="s">
        <v>711</v>
      </c>
      <c r="H175" s="19">
        <v>2019</v>
      </c>
    </row>
    <row r="176" spans="1:8" x14ac:dyDescent="0.25">
      <c r="A176" s="5"/>
      <c r="B176" s="6"/>
      <c r="C176" s="5" t="s">
        <v>681</v>
      </c>
      <c r="D176" s="5" t="s">
        <v>712</v>
      </c>
      <c r="E176" s="5" t="s">
        <v>713</v>
      </c>
      <c r="F176" s="5"/>
      <c r="G176" s="5" t="s">
        <v>714</v>
      </c>
      <c r="H176" s="19">
        <v>2019</v>
      </c>
    </row>
    <row r="177" spans="1:8" x14ac:dyDescent="0.25">
      <c r="A177" s="5"/>
      <c r="B177" s="6"/>
      <c r="C177" s="5" t="s">
        <v>681</v>
      </c>
      <c r="D177" s="5" t="s">
        <v>712</v>
      </c>
      <c r="E177" s="5" t="s">
        <v>713</v>
      </c>
      <c r="F177" s="5"/>
      <c r="G177" s="5" t="s">
        <v>715</v>
      </c>
      <c r="H177" s="19">
        <v>2019</v>
      </c>
    </row>
    <row r="178" spans="1:8" x14ac:dyDescent="0.25">
      <c r="A178" s="5"/>
      <c r="B178" s="6"/>
      <c r="C178" s="5" t="s">
        <v>681</v>
      </c>
      <c r="D178" s="5" t="s">
        <v>712</v>
      </c>
      <c r="E178" s="5" t="s">
        <v>713</v>
      </c>
      <c r="F178" s="5"/>
      <c r="G178" s="5" t="s">
        <v>716</v>
      </c>
      <c r="H178" s="19">
        <v>2019</v>
      </c>
    </row>
    <row r="179" spans="1:8" x14ac:dyDescent="0.25">
      <c r="A179" s="5"/>
      <c r="B179" s="6"/>
      <c r="C179" s="5" t="s">
        <v>681</v>
      </c>
      <c r="D179" s="5" t="s">
        <v>712</v>
      </c>
      <c r="E179" s="5" t="s">
        <v>713</v>
      </c>
      <c r="F179" s="5"/>
      <c r="G179" s="5" t="s">
        <v>717</v>
      </c>
      <c r="H179" s="19">
        <v>2019</v>
      </c>
    </row>
    <row r="180" spans="1:8" x14ac:dyDescent="0.25">
      <c r="A180" s="5"/>
      <c r="B180" s="6"/>
      <c r="C180" s="5" t="s">
        <v>681</v>
      </c>
      <c r="D180" s="5" t="s">
        <v>712</v>
      </c>
      <c r="E180" s="5" t="s">
        <v>713</v>
      </c>
      <c r="F180" s="5"/>
      <c r="G180" s="5" t="s">
        <v>718</v>
      </c>
      <c r="H180" s="19">
        <v>2019</v>
      </c>
    </row>
    <row r="181" spans="1:8" x14ac:dyDescent="0.25">
      <c r="A181" s="5"/>
      <c r="B181" s="6"/>
      <c r="C181" s="5" t="s">
        <v>681</v>
      </c>
      <c r="D181" s="5" t="s">
        <v>712</v>
      </c>
      <c r="E181" s="5" t="s">
        <v>713</v>
      </c>
      <c r="F181" s="5"/>
      <c r="G181" s="5" t="s">
        <v>719</v>
      </c>
      <c r="H181" s="19">
        <v>2019</v>
      </c>
    </row>
    <row r="182" spans="1:8" x14ac:dyDescent="0.25">
      <c r="A182" s="5"/>
      <c r="B182" s="6"/>
      <c r="C182" s="5" t="s">
        <v>681</v>
      </c>
      <c r="D182" s="5" t="s">
        <v>712</v>
      </c>
      <c r="E182" s="5" t="s">
        <v>720</v>
      </c>
      <c r="F182" s="5"/>
      <c r="G182" s="5" t="s">
        <v>721</v>
      </c>
      <c r="H182" s="19">
        <v>2019</v>
      </c>
    </row>
    <row r="183" spans="1:8" x14ac:dyDescent="0.25">
      <c r="A183" s="5"/>
      <c r="B183" s="6"/>
      <c r="C183" s="5" t="s">
        <v>681</v>
      </c>
      <c r="D183" s="5" t="s">
        <v>712</v>
      </c>
      <c r="E183" s="5" t="s">
        <v>720</v>
      </c>
      <c r="F183" s="5"/>
      <c r="G183" s="5" t="s">
        <v>722</v>
      </c>
      <c r="H183" s="19">
        <v>2019</v>
      </c>
    </row>
    <row r="184" spans="1:8" x14ac:dyDescent="0.25">
      <c r="A184" s="5"/>
      <c r="B184" s="6"/>
      <c r="C184" s="5" t="s">
        <v>681</v>
      </c>
      <c r="D184" s="5" t="s">
        <v>712</v>
      </c>
      <c r="E184" s="5" t="s">
        <v>720</v>
      </c>
      <c r="F184" s="5"/>
      <c r="G184" s="5" t="s">
        <v>723</v>
      </c>
      <c r="H184" s="19">
        <v>2019</v>
      </c>
    </row>
    <row r="185" spans="1:8" x14ac:dyDescent="0.25">
      <c r="A185" s="5"/>
      <c r="B185" s="6"/>
      <c r="C185" s="5" t="s">
        <v>681</v>
      </c>
      <c r="D185" s="5" t="s">
        <v>712</v>
      </c>
      <c r="E185" s="5" t="s">
        <v>724</v>
      </c>
      <c r="F185" s="5"/>
      <c r="G185" s="5" t="s">
        <v>725</v>
      </c>
      <c r="H185" s="19">
        <v>2019</v>
      </c>
    </row>
    <row r="186" spans="1:8" x14ac:dyDescent="0.25">
      <c r="A186" s="5"/>
      <c r="B186" s="6"/>
      <c r="C186" s="5" t="s">
        <v>681</v>
      </c>
      <c r="D186" s="5" t="s">
        <v>712</v>
      </c>
      <c r="E186" s="5" t="s">
        <v>726</v>
      </c>
      <c r="F186" s="5"/>
      <c r="G186" s="5" t="s">
        <v>727</v>
      </c>
      <c r="H186" s="19">
        <v>2019</v>
      </c>
    </row>
    <row r="187" spans="1:8" x14ac:dyDescent="0.25">
      <c r="A187" s="5"/>
      <c r="B187" s="6"/>
      <c r="C187" s="5" t="s">
        <v>681</v>
      </c>
      <c r="D187" s="5" t="s">
        <v>728</v>
      </c>
      <c r="E187" s="5" t="s">
        <v>729</v>
      </c>
      <c r="F187" s="5"/>
      <c r="G187" s="5" t="s">
        <v>730</v>
      </c>
      <c r="H187" s="19">
        <v>2019</v>
      </c>
    </row>
    <row r="188" spans="1:8" x14ac:dyDescent="0.25">
      <c r="A188" s="5"/>
      <c r="B188" s="6"/>
      <c r="C188" s="5" t="s">
        <v>681</v>
      </c>
      <c r="D188" s="5" t="s">
        <v>728</v>
      </c>
      <c r="E188" s="5" t="s">
        <v>729</v>
      </c>
      <c r="F188" s="5"/>
      <c r="G188" s="5" t="s">
        <v>731</v>
      </c>
      <c r="H188" s="19">
        <v>2019</v>
      </c>
    </row>
    <row r="189" spans="1:8" x14ac:dyDescent="0.25">
      <c r="A189" s="5"/>
      <c r="B189" s="6"/>
      <c r="C189" s="5" t="s">
        <v>681</v>
      </c>
      <c r="D189" s="5" t="s">
        <v>728</v>
      </c>
      <c r="E189" s="5" t="s">
        <v>732</v>
      </c>
      <c r="F189" s="5"/>
      <c r="G189" s="5" t="s">
        <v>733</v>
      </c>
      <c r="H189" s="19">
        <v>2019</v>
      </c>
    </row>
    <row r="190" spans="1:8" x14ac:dyDescent="0.25">
      <c r="A190" s="5"/>
      <c r="B190" s="6"/>
      <c r="C190" s="5" t="s">
        <v>681</v>
      </c>
      <c r="D190" s="5" t="s">
        <v>728</v>
      </c>
      <c r="E190" s="5" t="s">
        <v>732</v>
      </c>
      <c r="F190" s="5"/>
      <c r="G190" s="5" t="s">
        <v>734</v>
      </c>
      <c r="H190" s="19">
        <v>2019</v>
      </c>
    </row>
    <row r="191" spans="1:8" x14ac:dyDescent="0.25">
      <c r="A191" s="5"/>
      <c r="B191" s="6"/>
      <c r="C191" s="5" t="s">
        <v>681</v>
      </c>
      <c r="D191" s="5" t="s">
        <v>728</v>
      </c>
      <c r="E191" s="5" t="s">
        <v>732</v>
      </c>
      <c r="F191" s="5"/>
      <c r="G191" s="5" t="s">
        <v>735</v>
      </c>
      <c r="H191" s="19">
        <v>2019</v>
      </c>
    </row>
    <row r="192" spans="1:8" x14ac:dyDescent="0.25">
      <c r="A192" s="5"/>
      <c r="B192" s="6"/>
      <c r="C192" s="5" t="s">
        <v>681</v>
      </c>
      <c r="D192" s="5" t="s">
        <v>728</v>
      </c>
      <c r="E192" s="5" t="s">
        <v>736</v>
      </c>
      <c r="F192" s="5"/>
      <c r="G192" s="5" t="s">
        <v>737</v>
      </c>
      <c r="H192" s="19">
        <v>2019</v>
      </c>
    </row>
    <row r="193" spans="1:8" x14ac:dyDescent="0.25">
      <c r="A193" s="5"/>
      <c r="B193" s="6"/>
      <c r="C193" s="5" t="s">
        <v>681</v>
      </c>
      <c r="D193" s="5" t="s">
        <v>728</v>
      </c>
      <c r="E193" s="5" t="s">
        <v>736</v>
      </c>
      <c r="F193" s="5"/>
      <c r="G193" s="5" t="s">
        <v>738</v>
      </c>
      <c r="H193" s="19">
        <v>2019</v>
      </c>
    </row>
    <row r="194" spans="1:8" x14ac:dyDescent="0.25">
      <c r="A194" s="5"/>
      <c r="B194" s="6"/>
      <c r="C194" s="5" t="s">
        <v>681</v>
      </c>
      <c r="D194" s="5" t="s">
        <v>728</v>
      </c>
      <c r="E194" s="5" t="s">
        <v>736</v>
      </c>
      <c r="F194" s="5"/>
      <c r="G194" s="5" t="s">
        <v>739</v>
      </c>
      <c r="H194" s="19">
        <v>2019</v>
      </c>
    </row>
    <row r="195" spans="1:8" x14ac:dyDescent="0.25">
      <c r="A195" s="5"/>
      <c r="B195" s="6"/>
      <c r="C195" s="5" t="s">
        <v>681</v>
      </c>
      <c r="D195" s="5" t="s">
        <v>728</v>
      </c>
      <c r="E195" s="5" t="s">
        <v>736</v>
      </c>
      <c r="F195" s="5"/>
      <c r="G195" s="5" t="s">
        <v>740</v>
      </c>
      <c r="H195" s="19">
        <v>2019</v>
      </c>
    </row>
    <row r="196" spans="1:8" x14ac:dyDescent="0.25">
      <c r="A196" s="5"/>
      <c r="B196" s="6"/>
      <c r="C196" s="5" t="s">
        <v>681</v>
      </c>
      <c r="D196" s="5" t="s">
        <v>728</v>
      </c>
      <c r="E196" s="5" t="s">
        <v>741</v>
      </c>
      <c r="F196" s="5"/>
      <c r="G196" s="5" t="s">
        <v>742</v>
      </c>
      <c r="H196" s="19">
        <v>2019</v>
      </c>
    </row>
    <row r="197" spans="1:8" x14ac:dyDescent="0.25">
      <c r="A197" s="5"/>
      <c r="B197" s="6"/>
      <c r="C197" s="5" t="s">
        <v>681</v>
      </c>
      <c r="D197" s="5" t="s">
        <v>728</v>
      </c>
      <c r="E197" s="5" t="s">
        <v>741</v>
      </c>
      <c r="F197" s="5"/>
      <c r="G197" s="5" t="s">
        <v>743</v>
      </c>
      <c r="H197" s="19">
        <v>2019</v>
      </c>
    </row>
    <row r="198" spans="1:8" x14ac:dyDescent="0.25">
      <c r="A198" s="5"/>
      <c r="B198" s="6"/>
      <c r="C198" s="5" t="s">
        <v>681</v>
      </c>
      <c r="D198" s="5" t="s">
        <v>728</v>
      </c>
      <c r="E198" s="5" t="s">
        <v>741</v>
      </c>
      <c r="F198" s="5"/>
      <c r="G198" s="5" t="s">
        <v>744</v>
      </c>
      <c r="H198" s="19">
        <v>2019</v>
      </c>
    </row>
    <row r="199" spans="1:8" x14ac:dyDescent="0.25">
      <c r="A199" s="5"/>
      <c r="B199" s="6"/>
      <c r="C199" s="5" t="s">
        <v>681</v>
      </c>
      <c r="D199" s="5" t="s">
        <v>728</v>
      </c>
      <c r="E199" s="5" t="s">
        <v>741</v>
      </c>
      <c r="F199" s="5"/>
      <c r="G199" s="5" t="s">
        <v>745</v>
      </c>
      <c r="H199" s="19">
        <v>2019</v>
      </c>
    </row>
    <row r="200" spans="1:8" x14ac:dyDescent="0.25">
      <c r="A200" s="5"/>
      <c r="B200" s="6"/>
      <c r="C200" s="5" t="s">
        <v>681</v>
      </c>
      <c r="D200" s="5" t="s">
        <v>728</v>
      </c>
      <c r="E200" s="5" t="s">
        <v>746</v>
      </c>
      <c r="F200" s="5"/>
      <c r="G200" s="5" t="s">
        <v>747</v>
      </c>
      <c r="H200" s="19">
        <v>2019</v>
      </c>
    </row>
    <row r="201" spans="1:8" x14ac:dyDescent="0.25">
      <c r="A201" s="5"/>
      <c r="B201" s="6"/>
      <c r="C201" s="5" t="s">
        <v>681</v>
      </c>
      <c r="D201" s="5" t="s">
        <v>728</v>
      </c>
      <c r="E201" s="5" t="s">
        <v>748</v>
      </c>
      <c r="F201" s="5"/>
      <c r="G201" s="5" t="s">
        <v>749</v>
      </c>
      <c r="H201" s="19">
        <v>2019</v>
      </c>
    </row>
    <row r="202" spans="1:8" x14ac:dyDescent="0.25">
      <c r="A202" s="5"/>
      <c r="B202" s="6"/>
      <c r="C202" s="5" t="s">
        <v>681</v>
      </c>
      <c r="D202" s="5" t="s">
        <v>728</v>
      </c>
      <c r="E202" s="5" t="s">
        <v>750</v>
      </c>
      <c r="F202" s="5"/>
      <c r="G202" s="5" t="s">
        <v>751</v>
      </c>
      <c r="H202" s="19">
        <v>2019</v>
      </c>
    </row>
    <row r="203" spans="1:8" x14ac:dyDescent="0.25">
      <c r="A203" s="5"/>
      <c r="B203" s="6"/>
      <c r="C203" s="5" t="s">
        <v>681</v>
      </c>
      <c r="D203" s="5" t="s">
        <v>728</v>
      </c>
      <c r="E203" s="5" t="s">
        <v>752</v>
      </c>
      <c r="F203" s="5"/>
      <c r="G203" s="5" t="s">
        <v>753</v>
      </c>
      <c r="H203" s="19">
        <v>2019</v>
      </c>
    </row>
    <row r="204" spans="1:8" x14ac:dyDescent="0.25">
      <c r="A204" s="5"/>
      <c r="B204" s="6"/>
      <c r="C204" s="5" t="s">
        <v>681</v>
      </c>
      <c r="D204" s="5" t="s">
        <v>728</v>
      </c>
      <c r="E204" s="5" t="s">
        <v>754</v>
      </c>
      <c r="F204" s="5"/>
      <c r="G204" s="5" t="s">
        <v>755</v>
      </c>
      <c r="H204" s="19">
        <v>2019</v>
      </c>
    </row>
    <row r="205" spans="1:8" x14ac:dyDescent="0.25">
      <c r="A205" s="5"/>
      <c r="B205" s="6"/>
      <c r="C205" s="5" t="s">
        <v>681</v>
      </c>
      <c r="D205" s="5" t="s">
        <v>728</v>
      </c>
      <c r="E205" s="5"/>
      <c r="F205" s="5"/>
      <c r="G205" s="5" t="s">
        <v>756</v>
      </c>
      <c r="H205" s="19">
        <v>2019</v>
      </c>
    </row>
    <row r="206" spans="1:8" x14ac:dyDescent="0.25">
      <c r="A206" s="5"/>
      <c r="B206" s="6"/>
      <c r="C206" s="5" t="s">
        <v>681</v>
      </c>
      <c r="D206" s="5" t="s">
        <v>728</v>
      </c>
      <c r="E206" s="5"/>
      <c r="F206" s="5"/>
      <c r="G206" s="5" t="s">
        <v>757</v>
      </c>
      <c r="H206" s="19">
        <v>2019</v>
      </c>
    </row>
    <row r="207" spans="1:8" x14ac:dyDescent="0.25">
      <c r="A207" s="5"/>
      <c r="B207" s="6"/>
      <c r="C207" s="5" t="s">
        <v>681</v>
      </c>
      <c r="D207" s="5" t="s">
        <v>758</v>
      </c>
      <c r="E207" s="5" t="s">
        <v>759</v>
      </c>
      <c r="F207" s="5"/>
      <c r="G207" s="5" t="s">
        <v>760</v>
      </c>
      <c r="H207" s="19">
        <v>2019</v>
      </c>
    </row>
    <row r="208" spans="1:8" x14ac:dyDescent="0.25">
      <c r="A208" s="5"/>
      <c r="B208" s="6"/>
      <c r="C208" s="5" t="s">
        <v>681</v>
      </c>
      <c r="D208" s="5" t="s">
        <v>758</v>
      </c>
      <c r="E208" s="5" t="s">
        <v>759</v>
      </c>
      <c r="F208" s="5"/>
      <c r="G208" s="5" t="s">
        <v>761</v>
      </c>
      <c r="H208" s="19">
        <v>2019</v>
      </c>
    </row>
    <row r="209" spans="1:8" x14ac:dyDescent="0.25">
      <c r="A209" s="5"/>
      <c r="B209" s="6"/>
      <c r="C209" s="5" t="s">
        <v>681</v>
      </c>
      <c r="D209" s="5" t="s">
        <v>758</v>
      </c>
      <c r="E209" s="5" t="s">
        <v>762</v>
      </c>
      <c r="F209" s="5"/>
      <c r="G209" s="5" t="s">
        <v>763</v>
      </c>
      <c r="H209" s="19">
        <v>2019</v>
      </c>
    </row>
    <row r="210" spans="1:8" x14ac:dyDescent="0.25">
      <c r="A210" s="5"/>
      <c r="B210" s="6"/>
      <c r="C210" s="5" t="s">
        <v>681</v>
      </c>
      <c r="D210" s="5" t="s">
        <v>758</v>
      </c>
      <c r="E210" s="5" t="s">
        <v>762</v>
      </c>
      <c r="F210" s="5"/>
      <c r="G210" s="5" t="s">
        <v>764</v>
      </c>
      <c r="H210" s="19">
        <v>2019</v>
      </c>
    </row>
    <row r="211" spans="1:8" x14ac:dyDescent="0.25">
      <c r="A211" s="5"/>
      <c r="B211" s="6"/>
      <c r="C211" s="5" t="s">
        <v>681</v>
      </c>
      <c r="D211" s="5" t="s">
        <v>758</v>
      </c>
      <c r="E211" s="5" t="s">
        <v>762</v>
      </c>
      <c r="F211" s="5"/>
      <c r="G211" s="5" t="s">
        <v>765</v>
      </c>
      <c r="H211" s="19">
        <v>2019</v>
      </c>
    </row>
    <row r="212" spans="1:8" x14ac:dyDescent="0.25">
      <c r="A212" s="5"/>
      <c r="B212" s="6"/>
      <c r="C212" s="5" t="s">
        <v>681</v>
      </c>
      <c r="D212" s="5" t="s">
        <v>758</v>
      </c>
      <c r="E212" s="5" t="s">
        <v>762</v>
      </c>
      <c r="F212" s="5"/>
      <c r="G212" s="5" t="s">
        <v>766</v>
      </c>
      <c r="H212" s="19">
        <v>2019</v>
      </c>
    </row>
    <row r="213" spans="1:8" x14ac:dyDescent="0.25">
      <c r="A213" s="5"/>
      <c r="B213" s="6"/>
      <c r="C213" s="5" t="s">
        <v>681</v>
      </c>
      <c r="D213" s="5" t="s">
        <v>758</v>
      </c>
      <c r="E213" s="5" t="s">
        <v>767</v>
      </c>
      <c r="F213" s="5"/>
      <c r="G213" s="5" t="s">
        <v>768</v>
      </c>
      <c r="H213" s="19">
        <v>2019</v>
      </c>
    </row>
    <row r="214" spans="1:8" x14ac:dyDescent="0.25">
      <c r="A214" s="5"/>
      <c r="B214" s="6"/>
      <c r="C214" s="5" t="s">
        <v>681</v>
      </c>
      <c r="D214" s="5" t="s">
        <v>758</v>
      </c>
      <c r="E214" s="5" t="s">
        <v>769</v>
      </c>
      <c r="F214" s="5"/>
      <c r="G214" s="5" t="s">
        <v>770</v>
      </c>
      <c r="H214" s="19">
        <v>2019</v>
      </c>
    </row>
    <row r="215" spans="1:8" x14ac:dyDescent="0.25">
      <c r="A215" s="5"/>
      <c r="B215" s="6"/>
      <c r="C215" s="5" t="s">
        <v>681</v>
      </c>
      <c r="D215" s="5" t="s">
        <v>758</v>
      </c>
      <c r="E215" s="5" t="s">
        <v>771</v>
      </c>
      <c r="F215" s="5"/>
      <c r="G215" s="5" t="s">
        <v>772</v>
      </c>
      <c r="H215" s="19">
        <v>2019</v>
      </c>
    </row>
    <row r="216" spans="1:8" x14ac:dyDescent="0.25">
      <c r="A216" s="5"/>
      <c r="B216" s="6"/>
      <c r="C216" s="5" t="s">
        <v>681</v>
      </c>
      <c r="D216" s="5" t="s">
        <v>758</v>
      </c>
      <c r="E216" s="5" t="s">
        <v>773</v>
      </c>
      <c r="F216" s="5"/>
      <c r="G216" s="5" t="s">
        <v>774</v>
      </c>
      <c r="H216" s="19">
        <v>2019</v>
      </c>
    </row>
    <row r="217" spans="1:8" x14ac:dyDescent="0.25">
      <c r="A217" s="5"/>
      <c r="B217" s="6"/>
      <c r="C217" s="5" t="s">
        <v>681</v>
      </c>
      <c r="D217" s="5" t="s">
        <v>758</v>
      </c>
      <c r="E217" s="5" t="s">
        <v>775</v>
      </c>
      <c r="F217" s="5"/>
      <c r="G217" s="5" t="s">
        <v>776</v>
      </c>
      <c r="H217" s="19">
        <v>2019</v>
      </c>
    </row>
    <row r="218" spans="1:8" x14ac:dyDescent="0.25">
      <c r="A218" s="5"/>
      <c r="B218" s="6"/>
      <c r="C218" s="5" t="s">
        <v>681</v>
      </c>
      <c r="D218" s="5" t="s">
        <v>758</v>
      </c>
      <c r="E218" s="5" t="s">
        <v>777</v>
      </c>
      <c r="F218" s="5"/>
      <c r="G218" s="5" t="s">
        <v>778</v>
      </c>
      <c r="H218" s="19">
        <v>2019</v>
      </c>
    </row>
    <row r="219" spans="1:8" x14ac:dyDescent="0.25">
      <c r="A219" s="5"/>
      <c r="B219" s="6"/>
      <c r="C219" s="5" t="s">
        <v>681</v>
      </c>
      <c r="D219" s="5" t="s">
        <v>758</v>
      </c>
      <c r="E219" s="5"/>
      <c r="F219" s="5"/>
      <c r="G219" s="5" t="s">
        <v>779</v>
      </c>
      <c r="H219" s="19">
        <v>2019</v>
      </c>
    </row>
    <row r="220" spans="1:8" x14ac:dyDescent="0.25">
      <c r="A220" s="5"/>
      <c r="B220" s="6"/>
      <c r="C220" s="5" t="s">
        <v>681</v>
      </c>
      <c r="D220" s="5" t="s">
        <v>758</v>
      </c>
      <c r="E220" s="5"/>
      <c r="F220" s="5"/>
      <c r="G220" s="5" t="s">
        <v>780</v>
      </c>
      <c r="H220" s="19">
        <v>2019</v>
      </c>
    </row>
    <row r="221" spans="1:8" x14ac:dyDescent="0.25">
      <c r="A221" s="5"/>
      <c r="B221" s="6"/>
      <c r="C221" s="5" t="s">
        <v>681</v>
      </c>
      <c r="D221" s="5" t="s">
        <v>781</v>
      </c>
      <c r="E221" s="5" t="s">
        <v>782</v>
      </c>
      <c r="F221" s="5"/>
      <c r="G221" s="5" t="s">
        <v>783</v>
      </c>
      <c r="H221" s="19">
        <v>2019</v>
      </c>
    </row>
    <row r="222" spans="1:8" x14ac:dyDescent="0.25">
      <c r="A222" s="5"/>
      <c r="B222" s="6"/>
      <c r="C222" s="5" t="s">
        <v>681</v>
      </c>
      <c r="D222" s="5" t="s">
        <v>781</v>
      </c>
      <c r="E222" s="5" t="s">
        <v>784</v>
      </c>
      <c r="F222" s="5"/>
      <c r="G222" s="5" t="s">
        <v>785</v>
      </c>
      <c r="H222" s="19">
        <v>2019</v>
      </c>
    </row>
    <row r="223" spans="1:8" x14ac:dyDescent="0.25">
      <c r="A223" s="5"/>
      <c r="B223" s="6"/>
      <c r="C223" s="5" t="s">
        <v>681</v>
      </c>
      <c r="D223" s="5" t="s">
        <v>786</v>
      </c>
      <c r="E223" s="5"/>
      <c r="F223" s="5"/>
      <c r="G223" s="5" t="s">
        <v>787</v>
      </c>
      <c r="H223" s="19">
        <v>2019</v>
      </c>
    </row>
    <row r="224" spans="1:8" x14ac:dyDescent="0.25">
      <c r="A224" s="5">
        <v>1</v>
      </c>
      <c r="B224" s="6" t="s">
        <v>788</v>
      </c>
      <c r="C224" s="5" t="s">
        <v>789</v>
      </c>
      <c r="D224" s="5" t="s">
        <v>790</v>
      </c>
      <c r="E224" s="5" t="s">
        <v>791</v>
      </c>
      <c r="F224" s="5"/>
      <c r="G224" s="5" t="s">
        <v>792</v>
      </c>
      <c r="H224" s="19">
        <v>2019</v>
      </c>
    </row>
    <row r="225" spans="1:8" x14ac:dyDescent="0.25">
      <c r="A225" s="5"/>
      <c r="B225" s="6"/>
      <c r="C225" s="5" t="s">
        <v>789</v>
      </c>
      <c r="D225" s="5" t="s">
        <v>790</v>
      </c>
      <c r="E225" s="5" t="s">
        <v>791</v>
      </c>
      <c r="F225" s="5"/>
      <c r="G225" s="5" t="s">
        <v>793</v>
      </c>
      <c r="H225" s="19">
        <v>2019</v>
      </c>
    </row>
    <row r="226" spans="1:8" x14ac:dyDescent="0.25">
      <c r="A226" s="5"/>
      <c r="B226" s="6"/>
      <c r="C226" s="5" t="s">
        <v>789</v>
      </c>
      <c r="D226" s="5" t="s">
        <v>790</v>
      </c>
      <c r="E226" s="5" t="s">
        <v>794</v>
      </c>
      <c r="F226" s="5"/>
      <c r="G226" s="5" t="s">
        <v>795</v>
      </c>
      <c r="H226" s="19">
        <v>2019</v>
      </c>
    </row>
    <row r="227" spans="1:8" x14ac:dyDescent="0.25">
      <c r="A227" s="5"/>
      <c r="B227" s="6"/>
      <c r="C227" s="5" t="s">
        <v>789</v>
      </c>
      <c r="D227" s="5" t="s">
        <v>796</v>
      </c>
      <c r="E227" s="5" t="s">
        <v>797</v>
      </c>
      <c r="F227" s="5"/>
      <c r="G227" s="5" t="s">
        <v>798</v>
      </c>
      <c r="H227" s="19">
        <v>2019</v>
      </c>
    </row>
    <row r="228" spans="1:8" x14ac:dyDescent="0.25">
      <c r="A228" s="5"/>
      <c r="B228" s="6"/>
      <c r="C228" s="5" t="s">
        <v>789</v>
      </c>
      <c r="D228" s="5" t="s">
        <v>799</v>
      </c>
      <c r="E228" s="5" t="s">
        <v>800</v>
      </c>
      <c r="F228" s="5"/>
      <c r="G228" s="5" t="s">
        <v>801</v>
      </c>
      <c r="H228" s="19">
        <v>2019</v>
      </c>
    </row>
    <row r="229" spans="1:8" x14ac:dyDescent="0.25">
      <c r="A229" s="5"/>
      <c r="B229" s="6"/>
      <c r="C229" s="5" t="s">
        <v>789</v>
      </c>
      <c r="D229" s="5" t="s">
        <v>790</v>
      </c>
      <c r="E229" s="5" t="s">
        <v>791</v>
      </c>
      <c r="F229" s="5"/>
      <c r="G229" s="5" t="s">
        <v>802</v>
      </c>
      <c r="H229" s="19">
        <v>2019</v>
      </c>
    </row>
    <row r="230" spans="1:8" x14ac:dyDescent="0.25">
      <c r="A230" s="5"/>
      <c r="B230" s="6"/>
      <c r="C230" s="5" t="s">
        <v>789</v>
      </c>
      <c r="D230" s="5" t="s">
        <v>790</v>
      </c>
      <c r="E230" s="5" t="s">
        <v>791</v>
      </c>
      <c r="F230" s="5"/>
      <c r="G230" s="5" t="s">
        <v>803</v>
      </c>
      <c r="H230" s="19">
        <v>2019</v>
      </c>
    </row>
    <row r="231" spans="1:8" x14ac:dyDescent="0.25">
      <c r="A231" s="5"/>
      <c r="B231" s="6"/>
      <c r="C231" s="5" t="s">
        <v>789</v>
      </c>
      <c r="D231" s="5" t="s">
        <v>790</v>
      </c>
      <c r="E231" s="5" t="s">
        <v>791</v>
      </c>
      <c r="F231" s="5"/>
      <c r="G231" s="5" t="s">
        <v>804</v>
      </c>
      <c r="H231" s="19">
        <v>2019</v>
      </c>
    </row>
    <row r="232" spans="1:8" x14ac:dyDescent="0.25">
      <c r="A232" s="5"/>
      <c r="B232" s="6"/>
      <c r="C232" s="5" t="s">
        <v>789</v>
      </c>
      <c r="D232" s="5" t="s">
        <v>790</v>
      </c>
      <c r="E232" s="5" t="s">
        <v>791</v>
      </c>
      <c r="F232" s="5"/>
      <c r="G232" s="5" t="s">
        <v>805</v>
      </c>
      <c r="H232" s="19">
        <v>2019</v>
      </c>
    </row>
    <row r="233" spans="1:8" x14ac:dyDescent="0.25">
      <c r="A233" s="5"/>
      <c r="B233" s="6"/>
      <c r="C233" s="5" t="s">
        <v>789</v>
      </c>
      <c r="D233" s="5" t="s">
        <v>790</v>
      </c>
      <c r="E233" s="5" t="s">
        <v>791</v>
      </c>
      <c r="F233" s="5"/>
      <c r="G233" s="5" t="s">
        <v>806</v>
      </c>
      <c r="H233" s="19">
        <v>2019</v>
      </c>
    </row>
    <row r="234" spans="1:8" x14ac:dyDescent="0.25">
      <c r="A234" s="5"/>
      <c r="B234" s="6"/>
      <c r="C234" s="5" t="s">
        <v>789</v>
      </c>
      <c r="D234" s="5" t="s">
        <v>790</v>
      </c>
      <c r="E234" s="5" t="s">
        <v>791</v>
      </c>
      <c r="F234" s="5"/>
      <c r="G234" s="5" t="s">
        <v>807</v>
      </c>
      <c r="H234" s="19">
        <v>2019</v>
      </c>
    </row>
    <row r="235" spans="1:8" x14ac:dyDescent="0.25">
      <c r="A235" s="5"/>
      <c r="B235" s="6"/>
      <c r="C235" s="5" t="s">
        <v>789</v>
      </c>
      <c r="D235" s="5" t="s">
        <v>790</v>
      </c>
      <c r="E235" s="5" t="s">
        <v>791</v>
      </c>
      <c r="F235" s="5"/>
      <c r="G235" s="5" t="s">
        <v>808</v>
      </c>
      <c r="H235" s="19">
        <v>2019</v>
      </c>
    </row>
    <row r="236" spans="1:8" x14ac:dyDescent="0.25">
      <c r="A236" s="5"/>
      <c r="B236" s="6"/>
      <c r="C236" s="5" t="s">
        <v>789</v>
      </c>
      <c r="D236" s="5" t="s">
        <v>790</v>
      </c>
      <c r="E236" s="5" t="s">
        <v>791</v>
      </c>
      <c r="F236" s="5"/>
      <c r="G236" s="5" t="s">
        <v>809</v>
      </c>
      <c r="H236" s="19">
        <v>2019</v>
      </c>
    </row>
    <row r="237" spans="1:8" x14ac:dyDescent="0.25">
      <c r="A237" s="5"/>
      <c r="B237" s="6"/>
      <c r="C237" s="5" t="s">
        <v>789</v>
      </c>
      <c r="D237" s="5" t="s">
        <v>790</v>
      </c>
      <c r="E237" s="5" t="s">
        <v>791</v>
      </c>
      <c r="F237" s="5"/>
      <c r="G237" s="5" t="s">
        <v>810</v>
      </c>
      <c r="H237" s="19">
        <v>2019</v>
      </c>
    </row>
    <row r="238" spans="1:8" x14ac:dyDescent="0.25">
      <c r="A238" s="5"/>
      <c r="B238" s="6"/>
      <c r="C238" s="5" t="s">
        <v>789</v>
      </c>
      <c r="D238" s="5" t="s">
        <v>790</v>
      </c>
      <c r="E238" s="5" t="s">
        <v>791</v>
      </c>
      <c r="F238" s="5"/>
      <c r="G238" s="5" t="s">
        <v>811</v>
      </c>
      <c r="H238" s="19">
        <v>2019</v>
      </c>
    </row>
    <row r="239" spans="1:8" x14ac:dyDescent="0.25">
      <c r="A239" s="5"/>
      <c r="B239" s="6"/>
      <c r="C239" s="5" t="s">
        <v>789</v>
      </c>
      <c r="D239" s="5" t="s">
        <v>790</v>
      </c>
      <c r="E239" s="5" t="s">
        <v>812</v>
      </c>
      <c r="F239" s="5"/>
      <c r="G239" s="5" t="s">
        <v>813</v>
      </c>
      <c r="H239" s="19">
        <v>2019</v>
      </c>
    </row>
    <row r="240" spans="1:8" x14ac:dyDescent="0.25">
      <c r="A240" s="5"/>
      <c r="B240" s="6"/>
      <c r="C240" s="5" t="s">
        <v>789</v>
      </c>
      <c r="D240" s="5" t="s">
        <v>790</v>
      </c>
      <c r="E240" s="5" t="s">
        <v>794</v>
      </c>
      <c r="F240" s="5"/>
      <c r="G240" s="5" t="s">
        <v>814</v>
      </c>
      <c r="H240" s="19">
        <v>2019</v>
      </c>
    </row>
    <row r="241" spans="1:8" x14ac:dyDescent="0.25">
      <c r="A241" s="5"/>
      <c r="B241" s="6"/>
      <c r="C241" s="5" t="s">
        <v>789</v>
      </c>
      <c r="D241" s="5" t="s">
        <v>790</v>
      </c>
      <c r="E241" s="5" t="s">
        <v>815</v>
      </c>
      <c r="F241" s="5"/>
      <c r="G241" s="5" t="s">
        <v>813</v>
      </c>
      <c r="H241" s="19">
        <v>2019</v>
      </c>
    </row>
    <row r="242" spans="1:8" x14ac:dyDescent="0.25">
      <c r="A242" s="5"/>
      <c r="B242" s="6"/>
      <c r="C242" s="5" t="s">
        <v>789</v>
      </c>
      <c r="D242" s="5" t="s">
        <v>790</v>
      </c>
      <c r="E242" s="5" t="s">
        <v>815</v>
      </c>
      <c r="F242" s="5"/>
      <c r="G242" s="5" t="s">
        <v>816</v>
      </c>
      <c r="H242" s="19">
        <v>2019</v>
      </c>
    </row>
    <row r="243" spans="1:8" x14ac:dyDescent="0.25">
      <c r="A243" s="5"/>
      <c r="B243" s="6"/>
      <c r="C243" s="5" t="s">
        <v>789</v>
      </c>
      <c r="D243" s="5" t="s">
        <v>796</v>
      </c>
      <c r="E243" s="5" t="s">
        <v>817</v>
      </c>
      <c r="F243" s="5"/>
      <c r="G243" s="5" t="s">
        <v>818</v>
      </c>
      <c r="H243" s="19">
        <v>2019</v>
      </c>
    </row>
    <row r="244" spans="1:8" x14ac:dyDescent="0.25">
      <c r="A244" s="5"/>
      <c r="B244" s="6"/>
      <c r="C244" s="5" t="s">
        <v>789</v>
      </c>
      <c r="D244" s="5" t="s">
        <v>796</v>
      </c>
      <c r="E244" s="5" t="s">
        <v>817</v>
      </c>
      <c r="F244" s="5"/>
      <c r="G244" s="5" t="s">
        <v>819</v>
      </c>
      <c r="H244" s="19">
        <v>2019</v>
      </c>
    </row>
    <row r="245" spans="1:8" x14ac:dyDescent="0.25">
      <c r="A245" s="5"/>
      <c r="B245" s="6"/>
      <c r="C245" s="5" t="s">
        <v>789</v>
      </c>
      <c r="D245" s="5" t="s">
        <v>796</v>
      </c>
      <c r="E245" s="5" t="s">
        <v>817</v>
      </c>
      <c r="F245" s="5"/>
      <c r="G245" s="5" t="s">
        <v>820</v>
      </c>
      <c r="H245" s="19">
        <v>2019</v>
      </c>
    </row>
    <row r="246" spans="1:8" x14ac:dyDescent="0.25">
      <c r="A246" s="5"/>
      <c r="B246" s="6"/>
      <c r="C246" s="5" t="s">
        <v>789</v>
      </c>
      <c r="D246" s="5" t="s">
        <v>796</v>
      </c>
      <c r="E246" s="5" t="s">
        <v>817</v>
      </c>
      <c r="F246" s="5"/>
      <c r="G246" s="5" t="s">
        <v>821</v>
      </c>
      <c r="H246" s="19">
        <v>2019</v>
      </c>
    </row>
    <row r="247" spans="1:8" x14ac:dyDescent="0.25">
      <c r="A247" s="5"/>
      <c r="B247" s="6"/>
      <c r="C247" s="5" t="s">
        <v>789</v>
      </c>
      <c r="D247" s="5" t="s">
        <v>796</v>
      </c>
      <c r="E247" s="5" t="s">
        <v>797</v>
      </c>
      <c r="F247" s="5"/>
      <c r="G247" s="5" t="s">
        <v>822</v>
      </c>
      <c r="H247" s="19">
        <v>2019</v>
      </c>
    </row>
    <row r="248" spans="1:8" x14ac:dyDescent="0.25">
      <c r="A248" s="5"/>
      <c r="B248" s="6"/>
      <c r="C248" s="5" t="s">
        <v>789</v>
      </c>
      <c r="D248" s="5" t="s">
        <v>799</v>
      </c>
      <c r="E248" s="5" t="s">
        <v>823</v>
      </c>
      <c r="F248" s="5"/>
      <c r="G248" s="5" t="s">
        <v>824</v>
      </c>
      <c r="H248" s="19">
        <v>2019</v>
      </c>
    </row>
    <row r="249" spans="1:8" x14ac:dyDescent="0.25">
      <c r="A249" s="5"/>
      <c r="B249" s="6"/>
      <c r="C249" s="5" t="s">
        <v>789</v>
      </c>
      <c r="D249" s="5" t="s">
        <v>825</v>
      </c>
      <c r="E249" s="5" t="s">
        <v>826</v>
      </c>
      <c r="F249" s="5"/>
      <c r="G249" s="5" t="s">
        <v>827</v>
      </c>
      <c r="H249" s="19">
        <v>2019</v>
      </c>
    </row>
    <row r="250" spans="1:8" x14ac:dyDescent="0.25">
      <c r="A250" s="5"/>
      <c r="B250" s="6"/>
      <c r="C250" s="5" t="s">
        <v>789</v>
      </c>
      <c r="D250" s="5" t="s">
        <v>825</v>
      </c>
      <c r="E250" s="5" t="s">
        <v>825</v>
      </c>
      <c r="F250" s="5"/>
      <c r="G250" s="5" t="s">
        <v>828</v>
      </c>
      <c r="H250" s="19">
        <v>2019</v>
      </c>
    </row>
    <row r="251" spans="1:8" x14ac:dyDescent="0.25">
      <c r="A251" s="5"/>
      <c r="B251" s="6"/>
      <c r="C251" s="5" t="s">
        <v>789</v>
      </c>
      <c r="D251" s="5" t="s">
        <v>789</v>
      </c>
      <c r="E251" s="5" t="s">
        <v>829</v>
      </c>
      <c r="F251" s="5"/>
      <c r="G251" s="5" t="s">
        <v>830</v>
      </c>
      <c r="H251" s="19">
        <v>2019</v>
      </c>
    </row>
    <row r="252" spans="1:8" x14ac:dyDescent="0.25">
      <c r="A252" s="5"/>
      <c r="B252" s="6"/>
      <c r="C252" s="5" t="s">
        <v>789</v>
      </c>
      <c r="D252" s="5" t="s">
        <v>789</v>
      </c>
      <c r="E252" s="5" t="s">
        <v>831</v>
      </c>
      <c r="F252" s="5"/>
      <c r="G252" s="5" t="s">
        <v>832</v>
      </c>
      <c r="H252" s="19">
        <v>2019</v>
      </c>
    </row>
    <row r="253" spans="1:8" x14ac:dyDescent="0.25">
      <c r="A253" s="5"/>
      <c r="B253" s="6"/>
      <c r="C253" s="5" t="s">
        <v>789</v>
      </c>
      <c r="D253" s="5" t="s">
        <v>789</v>
      </c>
      <c r="E253" s="5" t="s">
        <v>831</v>
      </c>
      <c r="F253" s="5"/>
      <c r="G253" s="5" t="s">
        <v>833</v>
      </c>
      <c r="H253" s="19">
        <v>2019</v>
      </c>
    </row>
    <row r="254" spans="1:8" x14ac:dyDescent="0.25">
      <c r="A254" s="5"/>
      <c r="B254" s="6"/>
      <c r="C254" s="5" t="s">
        <v>789</v>
      </c>
      <c r="D254" s="5" t="s">
        <v>789</v>
      </c>
      <c r="E254" s="5" t="s">
        <v>831</v>
      </c>
      <c r="F254" s="5"/>
      <c r="G254" s="5" t="s">
        <v>834</v>
      </c>
      <c r="H254" s="19">
        <v>2019</v>
      </c>
    </row>
    <row r="255" spans="1:8" x14ac:dyDescent="0.25">
      <c r="A255" s="5"/>
      <c r="B255" s="6"/>
      <c r="C255" s="5" t="s">
        <v>789</v>
      </c>
      <c r="D255" s="5" t="s">
        <v>789</v>
      </c>
      <c r="E255" s="5" t="s">
        <v>835</v>
      </c>
      <c r="F255" s="5"/>
      <c r="G255" s="5" t="s">
        <v>836</v>
      </c>
      <c r="H255" s="19">
        <v>2019</v>
      </c>
    </row>
    <row r="256" spans="1:8" x14ac:dyDescent="0.25">
      <c r="A256" s="5"/>
      <c r="B256" s="6"/>
      <c r="C256" s="5" t="s">
        <v>789</v>
      </c>
      <c r="D256" s="5" t="s">
        <v>789</v>
      </c>
      <c r="E256" s="5" t="s">
        <v>837</v>
      </c>
      <c r="F256" s="5"/>
      <c r="G256" s="5" t="s">
        <v>838</v>
      </c>
      <c r="H256" s="19">
        <v>2019</v>
      </c>
    </row>
    <row r="257" spans="1:8" x14ac:dyDescent="0.25">
      <c r="A257" s="5"/>
      <c r="B257" s="6"/>
      <c r="C257" s="5" t="s">
        <v>789</v>
      </c>
      <c r="D257" s="5" t="s">
        <v>839</v>
      </c>
      <c r="E257" s="5" t="s">
        <v>840</v>
      </c>
      <c r="F257" s="5"/>
      <c r="G257" s="5" t="s">
        <v>841</v>
      </c>
      <c r="H257" s="19">
        <v>2019</v>
      </c>
    </row>
    <row r="258" spans="1:8" x14ac:dyDescent="0.25">
      <c r="A258" s="5"/>
      <c r="B258" s="6"/>
      <c r="C258" s="5" t="s">
        <v>789</v>
      </c>
      <c r="D258" s="5" t="s">
        <v>842</v>
      </c>
      <c r="E258" s="5" t="s">
        <v>544</v>
      </c>
      <c r="F258" s="5"/>
      <c r="G258" s="5" t="s">
        <v>843</v>
      </c>
      <c r="H258" s="19">
        <v>2019</v>
      </c>
    </row>
    <row r="259" spans="1:8" x14ac:dyDescent="0.25">
      <c r="A259" s="5"/>
      <c r="B259" s="6"/>
      <c r="C259" s="5" t="s">
        <v>789</v>
      </c>
      <c r="D259" s="5" t="s">
        <v>842</v>
      </c>
      <c r="E259" s="5" t="s">
        <v>544</v>
      </c>
      <c r="F259" s="5"/>
      <c r="G259" s="5" t="s">
        <v>844</v>
      </c>
      <c r="H259" s="19">
        <v>2019</v>
      </c>
    </row>
    <row r="260" spans="1:8" x14ac:dyDescent="0.25">
      <c r="A260" s="5"/>
      <c r="B260" s="6"/>
      <c r="C260" s="5" t="s">
        <v>789</v>
      </c>
      <c r="D260" s="5" t="s">
        <v>842</v>
      </c>
      <c r="E260" s="5" t="s">
        <v>544</v>
      </c>
      <c r="F260" s="5"/>
      <c r="G260" s="5" t="s">
        <v>845</v>
      </c>
      <c r="H260" s="19">
        <v>2019</v>
      </c>
    </row>
    <row r="261" spans="1:8" x14ac:dyDescent="0.25">
      <c r="A261" s="5"/>
      <c r="B261" s="6"/>
      <c r="C261" s="5" t="s">
        <v>789</v>
      </c>
      <c r="D261" s="5" t="s">
        <v>846</v>
      </c>
      <c r="E261" s="5" t="s">
        <v>847</v>
      </c>
      <c r="F261" s="5"/>
      <c r="G261" s="5" t="s">
        <v>848</v>
      </c>
      <c r="H261" s="19">
        <v>2019</v>
      </c>
    </row>
    <row r="262" spans="1:8" x14ac:dyDescent="0.25">
      <c r="A262" s="5"/>
      <c r="B262" s="6"/>
      <c r="C262" s="5" t="s">
        <v>789</v>
      </c>
      <c r="D262" s="5" t="s">
        <v>846</v>
      </c>
      <c r="E262" s="5" t="s">
        <v>849</v>
      </c>
      <c r="F262" s="5"/>
      <c r="G262" s="5" t="s">
        <v>850</v>
      </c>
      <c r="H262" s="19">
        <v>2019</v>
      </c>
    </row>
    <row r="263" spans="1:8" x14ac:dyDescent="0.25">
      <c r="A263" s="5"/>
      <c r="B263" s="6"/>
      <c r="C263" s="5" t="s">
        <v>789</v>
      </c>
      <c r="D263" s="5" t="s">
        <v>851</v>
      </c>
      <c r="E263" s="5" t="s">
        <v>852</v>
      </c>
      <c r="F263" s="5"/>
      <c r="G263" s="5" t="s">
        <v>853</v>
      </c>
      <c r="H263" s="19">
        <v>2019</v>
      </c>
    </row>
    <row r="264" spans="1:8" x14ac:dyDescent="0.25">
      <c r="A264" s="5"/>
      <c r="B264" s="6"/>
      <c r="C264" s="5" t="s">
        <v>789</v>
      </c>
      <c r="D264" s="5" t="s">
        <v>851</v>
      </c>
      <c r="E264" s="5" t="s">
        <v>851</v>
      </c>
      <c r="F264" s="5"/>
      <c r="G264" s="5" t="s">
        <v>854</v>
      </c>
      <c r="H264" s="19">
        <v>2019</v>
      </c>
    </row>
    <row r="265" spans="1:8" x14ac:dyDescent="0.25">
      <c r="A265" s="5"/>
      <c r="B265" s="6"/>
      <c r="C265" s="5" t="s">
        <v>789</v>
      </c>
      <c r="D265" s="5" t="s">
        <v>799</v>
      </c>
      <c r="E265" s="5" t="s">
        <v>800</v>
      </c>
      <c r="F265" s="5"/>
      <c r="G265" s="5" t="s">
        <v>855</v>
      </c>
      <c r="H265" s="19">
        <v>2019</v>
      </c>
    </row>
    <row r="266" spans="1:8" x14ac:dyDescent="0.25">
      <c r="A266" s="5"/>
      <c r="B266" s="6"/>
      <c r="C266" s="5" t="s">
        <v>789</v>
      </c>
      <c r="D266" s="5" t="s">
        <v>789</v>
      </c>
      <c r="E266" s="5" t="s">
        <v>835</v>
      </c>
      <c r="F266" s="5"/>
      <c r="G266" s="5" t="s">
        <v>856</v>
      </c>
      <c r="H266" s="19">
        <v>2019</v>
      </c>
    </row>
    <row r="267" spans="1:8" x14ac:dyDescent="0.25">
      <c r="A267" s="5"/>
      <c r="B267" s="6"/>
      <c r="C267" s="5" t="s">
        <v>857</v>
      </c>
      <c r="D267" s="5" t="s">
        <v>858</v>
      </c>
      <c r="E267" s="5" t="s">
        <v>859</v>
      </c>
      <c r="F267" s="5"/>
      <c r="G267" s="5" t="s">
        <v>860</v>
      </c>
      <c r="H267" s="19">
        <v>2019</v>
      </c>
    </row>
    <row r="268" spans="1:8" x14ac:dyDescent="0.25">
      <c r="A268" s="5"/>
      <c r="B268" s="6"/>
      <c r="C268" s="5" t="s">
        <v>857</v>
      </c>
      <c r="D268" s="5" t="s">
        <v>858</v>
      </c>
      <c r="E268" s="5" t="s">
        <v>859</v>
      </c>
      <c r="F268" s="5"/>
      <c r="G268" s="5" t="s">
        <v>861</v>
      </c>
      <c r="H268" s="19">
        <v>2019</v>
      </c>
    </row>
    <row r="269" spans="1:8" x14ac:dyDescent="0.25">
      <c r="A269" s="5"/>
      <c r="B269" s="6"/>
      <c r="C269" s="5" t="s">
        <v>857</v>
      </c>
      <c r="D269" s="5" t="s">
        <v>858</v>
      </c>
      <c r="E269" s="5" t="s">
        <v>862</v>
      </c>
      <c r="F269" s="5"/>
      <c r="G269" s="5" t="s">
        <v>863</v>
      </c>
      <c r="H269" s="19">
        <v>2019</v>
      </c>
    </row>
    <row r="270" spans="1:8" x14ac:dyDescent="0.25">
      <c r="A270" s="5"/>
      <c r="B270" s="6"/>
      <c r="C270" s="5" t="s">
        <v>857</v>
      </c>
      <c r="D270" s="5" t="s">
        <v>858</v>
      </c>
      <c r="E270" s="5" t="s">
        <v>864</v>
      </c>
      <c r="F270" s="5"/>
      <c r="G270" s="5" t="s">
        <v>865</v>
      </c>
      <c r="H270" s="19">
        <v>2019</v>
      </c>
    </row>
    <row r="271" spans="1:8" x14ac:dyDescent="0.25">
      <c r="A271" s="5"/>
      <c r="B271" s="6"/>
      <c r="C271" s="5" t="s">
        <v>857</v>
      </c>
      <c r="D271" s="5" t="s">
        <v>858</v>
      </c>
      <c r="E271" s="5" t="s">
        <v>858</v>
      </c>
      <c r="F271" s="5"/>
      <c r="G271" s="5" t="s">
        <v>866</v>
      </c>
      <c r="H271" s="19">
        <v>2019</v>
      </c>
    </row>
    <row r="272" spans="1:8" x14ac:dyDescent="0.25">
      <c r="A272" s="5"/>
      <c r="B272" s="6"/>
      <c r="C272" s="5" t="s">
        <v>857</v>
      </c>
      <c r="D272" s="5" t="s">
        <v>858</v>
      </c>
      <c r="E272" s="5" t="s">
        <v>867</v>
      </c>
      <c r="F272" s="5"/>
      <c r="G272" s="5" t="s">
        <v>868</v>
      </c>
      <c r="H272" s="19">
        <v>2019</v>
      </c>
    </row>
    <row r="273" spans="1:8" x14ac:dyDescent="0.25">
      <c r="A273" s="5"/>
      <c r="B273" s="6"/>
      <c r="C273" s="5" t="s">
        <v>857</v>
      </c>
      <c r="D273" s="5" t="s">
        <v>858</v>
      </c>
      <c r="E273" s="5" t="s">
        <v>869</v>
      </c>
      <c r="F273" s="5"/>
      <c r="G273" s="5" t="s">
        <v>870</v>
      </c>
      <c r="H273" s="19">
        <v>2019</v>
      </c>
    </row>
    <row r="274" spans="1:8" x14ac:dyDescent="0.25">
      <c r="A274" s="5"/>
      <c r="B274" s="6"/>
      <c r="C274" s="5" t="s">
        <v>857</v>
      </c>
      <c r="D274" s="5" t="s">
        <v>858</v>
      </c>
      <c r="E274" s="5" t="s">
        <v>869</v>
      </c>
      <c r="F274" s="5"/>
      <c r="G274" s="5" t="s">
        <v>871</v>
      </c>
      <c r="H274" s="19">
        <v>2019</v>
      </c>
    </row>
    <row r="275" spans="1:8" x14ac:dyDescent="0.25">
      <c r="A275" s="5"/>
      <c r="B275" s="6"/>
      <c r="C275" s="5" t="s">
        <v>857</v>
      </c>
      <c r="D275" s="5" t="s">
        <v>858</v>
      </c>
      <c r="E275" s="5" t="s">
        <v>872</v>
      </c>
      <c r="F275" s="5"/>
      <c r="G275" s="5" t="s">
        <v>873</v>
      </c>
      <c r="H275" s="19">
        <v>2019</v>
      </c>
    </row>
    <row r="276" spans="1:8" x14ac:dyDescent="0.25">
      <c r="A276" s="5"/>
      <c r="B276" s="6"/>
      <c r="C276" s="5" t="s">
        <v>857</v>
      </c>
      <c r="D276" s="5" t="s">
        <v>858</v>
      </c>
      <c r="E276" s="5" t="s">
        <v>869</v>
      </c>
      <c r="F276" s="5"/>
      <c r="G276" s="5" t="s">
        <v>874</v>
      </c>
      <c r="H276" s="19">
        <v>2019</v>
      </c>
    </row>
    <row r="277" spans="1:8" x14ac:dyDescent="0.25">
      <c r="A277" s="5"/>
      <c r="B277" s="6"/>
      <c r="C277" s="5" t="s">
        <v>857</v>
      </c>
      <c r="D277" s="5" t="s">
        <v>858</v>
      </c>
      <c r="E277" s="5" t="s">
        <v>862</v>
      </c>
      <c r="F277" s="5"/>
      <c r="G277" s="5" t="s">
        <v>875</v>
      </c>
      <c r="H277" s="19">
        <v>2019</v>
      </c>
    </row>
    <row r="278" spans="1:8" x14ac:dyDescent="0.25">
      <c r="A278" s="5"/>
      <c r="B278" s="6"/>
      <c r="C278" s="5" t="s">
        <v>857</v>
      </c>
      <c r="D278" s="5" t="s">
        <v>858</v>
      </c>
      <c r="E278" s="5" t="s">
        <v>858</v>
      </c>
      <c r="F278" s="5"/>
      <c r="G278" s="5" t="s">
        <v>876</v>
      </c>
      <c r="H278" s="19">
        <v>2019</v>
      </c>
    </row>
    <row r="279" spans="1:8" x14ac:dyDescent="0.25">
      <c r="A279" s="5"/>
      <c r="B279" s="6"/>
      <c r="C279" s="5" t="s">
        <v>857</v>
      </c>
      <c r="D279" s="5" t="s">
        <v>877</v>
      </c>
      <c r="E279" s="5" t="s">
        <v>878</v>
      </c>
      <c r="F279" s="5"/>
      <c r="G279" s="5" t="s">
        <v>879</v>
      </c>
      <c r="H279" s="19">
        <v>2019</v>
      </c>
    </row>
    <row r="280" spans="1:8" x14ac:dyDescent="0.25">
      <c r="A280" s="5"/>
      <c r="B280" s="6"/>
      <c r="C280" s="5" t="s">
        <v>857</v>
      </c>
      <c r="D280" s="5" t="s">
        <v>877</v>
      </c>
      <c r="E280" s="5" t="s">
        <v>880</v>
      </c>
      <c r="F280" s="5"/>
      <c r="G280" s="5" t="s">
        <v>881</v>
      </c>
      <c r="H280" s="19">
        <v>2019</v>
      </c>
    </row>
    <row r="281" spans="1:8" x14ac:dyDescent="0.25">
      <c r="A281" s="5"/>
      <c r="B281" s="6"/>
      <c r="C281" s="5" t="s">
        <v>857</v>
      </c>
      <c r="D281" s="5" t="s">
        <v>877</v>
      </c>
      <c r="E281" s="5" t="s">
        <v>880</v>
      </c>
      <c r="F281" s="5"/>
      <c r="G281" s="5" t="s">
        <v>882</v>
      </c>
      <c r="H281" s="19">
        <v>2019</v>
      </c>
    </row>
    <row r="282" spans="1:8" x14ac:dyDescent="0.25">
      <c r="A282" s="5"/>
      <c r="B282" s="6"/>
      <c r="C282" s="5" t="s">
        <v>857</v>
      </c>
      <c r="D282" s="5" t="s">
        <v>877</v>
      </c>
      <c r="E282" s="5" t="s">
        <v>880</v>
      </c>
      <c r="F282" s="5"/>
      <c r="G282" s="5" t="s">
        <v>883</v>
      </c>
      <c r="H282" s="19">
        <v>2019</v>
      </c>
    </row>
    <row r="283" spans="1:8" x14ac:dyDescent="0.25">
      <c r="A283" s="5"/>
      <c r="B283" s="6"/>
      <c r="C283" s="5" t="s">
        <v>857</v>
      </c>
      <c r="D283" s="5" t="s">
        <v>877</v>
      </c>
      <c r="E283" s="5" t="s">
        <v>884</v>
      </c>
      <c r="F283" s="5"/>
      <c r="G283" s="5" t="s">
        <v>885</v>
      </c>
      <c r="H283" s="19">
        <v>2019</v>
      </c>
    </row>
    <row r="284" spans="1:8" x14ac:dyDescent="0.25">
      <c r="A284" s="5"/>
      <c r="B284" s="6"/>
      <c r="C284" s="5" t="s">
        <v>857</v>
      </c>
      <c r="D284" s="5" t="s">
        <v>877</v>
      </c>
      <c r="E284" s="5" t="s">
        <v>884</v>
      </c>
      <c r="F284" s="5"/>
      <c r="G284" s="5" t="s">
        <v>886</v>
      </c>
      <c r="H284" s="19">
        <v>2019</v>
      </c>
    </row>
    <row r="285" spans="1:8" x14ac:dyDescent="0.25">
      <c r="A285" s="5"/>
      <c r="B285" s="6"/>
      <c r="C285" s="5" t="s">
        <v>857</v>
      </c>
      <c r="D285" s="5" t="s">
        <v>877</v>
      </c>
      <c r="E285" s="5" t="s">
        <v>880</v>
      </c>
      <c r="F285" s="5"/>
      <c r="G285" s="5" t="s">
        <v>887</v>
      </c>
      <c r="H285" s="19">
        <v>2019</v>
      </c>
    </row>
    <row r="286" spans="1:8" x14ac:dyDescent="0.25">
      <c r="A286" s="5"/>
      <c r="B286" s="6"/>
      <c r="C286" s="5" t="s">
        <v>857</v>
      </c>
      <c r="D286" s="5" t="s">
        <v>877</v>
      </c>
      <c r="E286" s="5" t="s">
        <v>880</v>
      </c>
      <c r="F286" s="5"/>
      <c r="G286" s="5" t="s">
        <v>888</v>
      </c>
      <c r="H286" s="19">
        <v>2019</v>
      </c>
    </row>
    <row r="287" spans="1:8" x14ac:dyDescent="0.25">
      <c r="A287" s="5"/>
      <c r="B287" s="6"/>
      <c r="C287" s="5" t="s">
        <v>857</v>
      </c>
      <c r="D287" s="5" t="s">
        <v>877</v>
      </c>
      <c r="E287" s="5" t="s">
        <v>880</v>
      </c>
      <c r="F287" s="5"/>
      <c r="G287" s="5" t="s">
        <v>889</v>
      </c>
      <c r="H287" s="19">
        <v>2019</v>
      </c>
    </row>
    <row r="288" spans="1:8" x14ac:dyDescent="0.25">
      <c r="A288" s="5"/>
      <c r="B288" s="6"/>
      <c r="C288" s="5" t="s">
        <v>857</v>
      </c>
      <c r="D288" s="5" t="s">
        <v>877</v>
      </c>
      <c r="E288" s="5" t="s">
        <v>884</v>
      </c>
      <c r="F288" s="5"/>
      <c r="G288" s="5" t="s">
        <v>890</v>
      </c>
      <c r="H288" s="19">
        <v>2019</v>
      </c>
    </row>
    <row r="289" spans="1:8" x14ac:dyDescent="0.25">
      <c r="A289" s="5"/>
      <c r="B289" s="6"/>
      <c r="C289" s="5" t="s">
        <v>857</v>
      </c>
      <c r="D289" s="5" t="s">
        <v>877</v>
      </c>
      <c r="E289" s="5" t="s">
        <v>880</v>
      </c>
      <c r="F289" s="5"/>
      <c r="G289" s="5" t="s">
        <v>891</v>
      </c>
      <c r="H289" s="19">
        <v>2019</v>
      </c>
    </row>
    <row r="290" spans="1:8" x14ac:dyDescent="0.25">
      <c r="A290" s="5"/>
      <c r="B290" s="6"/>
      <c r="C290" s="5" t="s">
        <v>857</v>
      </c>
      <c r="D290" s="5" t="s">
        <v>877</v>
      </c>
      <c r="E290" s="5" t="s">
        <v>880</v>
      </c>
      <c r="F290" s="5"/>
      <c r="G290" s="5" t="s">
        <v>892</v>
      </c>
      <c r="H290" s="19">
        <v>2019</v>
      </c>
    </row>
    <row r="291" spans="1:8" x14ac:dyDescent="0.25">
      <c r="A291" s="5"/>
      <c r="B291" s="6"/>
      <c r="C291" s="5" t="s">
        <v>857</v>
      </c>
      <c r="D291" s="5" t="s">
        <v>877</v>
      </c>
      <c r="E291" s="5" t="s">
        <v>878</v>
      </c>
      <c r="F291" s="5"/>
      <c r="G291" s="5" t="s">
        <v>893</v>
      </c>
      <c r="H291" s="19">
        <v>2019</v>
      </c>
    </row>
    <row r="292" spans="1:8" x14ac:dyDescent="0.25">
      <c r="A292" s="5"/>
      <c r="B292" s="6"/>
      <c r="C292" s="5" t="s">
        <v>857</v>
      </c>
      <c r="D292" s="5" t="s">
        <v>877</v>
      </c>
      <c r="E292" s="5" t="s">
        <v>878</v>
      </c>
      <c r="F292" s="5"/>
      <c r="G292" s="5" t="s">
        <v>894</v>
      </c>
      <c r="H292" s="19">
        <v>2019</v>
      </c>
    </row>
    <row r="293" spans="1:8" x14ac:dyDescent="0.25">
      <c r="A293" s="5"/>
      <c r="B293" s="6"/>
      <c r="C293" s="5" t="s">
        <v>857</v>
      </c>
      <c r="D293" s="5" t="s">
        <v>877</v>
      </c>
      <c r="E293" s="5" t="s">
        <v>878</v>
      </c>
      <c r="F293" s="5"/>
      <c r="G293" s="5" t="s">
        <v>895</v>
      </c>
      <c r="H293" s="19">
        <v>2019</v>
      </c>
    </row>
    <row r="294" spans="1:8" x14ac:dyDescent="0.25">
      <c r="A294" s="5"/>
      <c r="B294" s="6"/>
      <c r="C294" s="5" t="s">
        <v>857</v>
      </c>
      <c r="D294" s="5" t="s">
        <v>877</v>
      </c>
      <c r="E294" s="5" t="s">
        <v>884</v>
      </c>
      <c r="F294" s="5"/>
      <c r="G294" s="5" t="s">
        <v>896</v>
      </c>
      <c r="H294" s="19">
        <v>2019</v>
      </c>
    </row>
    <row r="295" spans="1:8" x14ac:dyDescent="0.25">
      <c r="A295" s="5"/>
      <c r="B295" s="6"/>
      <c r="C295" s="5" t="s">
        <v>857</v>
      </c>
      <c r="D295" s="5" t="s">
        <v>877</v>
      </c>
      <c r="E295" s="5" t="s">
        <v>884</v>
      </c>
      <c r="F295" s="5"/>
      <c r="G295" s="5" t="s">
        <v>897</v>
      </c>
      <c r="H295" s="19">
        <v>2019</v>
      </c>
    </row>
    <row r="296" spans="1:8" x14ac:dyDescent="0.25">
      <c r="A296" s="5"/>
      <c r="B296" s="6"/>
      <c r="C296" s="5" t="s">
        <v>857</v>
      </c>
      <c r="D296" s="5" t="s">
        <v>877</v>
      </c>
      <c r="E296" s="5" t="s">
        <v>898</v>
      </c>
      <c r="F296" s="5"/>
      <c r="G296" s="5" t="s">
        <v>899</v>
      </c>
      <c r="H296" s="19">
        <v>2019</v>
      </c>
    </row>
    <row r="297" spans="1:8" x14ac:dyDescent="0.25">
      <c r="A297" s="5"/>
      <c r="B297" s="6"/>
      <c r="C297" s="5" t="s">
        <v>857</v>
      </c>
      <c r="D297" s="5" t="s">
        <v>877</v>
      </c>
      <c r="E297" s="5" t="s">
        <v>884</v>
      </c>
      <c r="F297" s="5"/>
      <c r="G297" s="5" t="s">
        <v>900</v>
      </c>
      <c r="H297" s="19">
        <v>2019</v>
      </c>
    </row>
    <row r="298" spans="1:8" x14ac:dyDescent="0.25">
      <c r="A298" s="5"/>
      <c r="B298" s="6"/>
      <c r="C298" s="5" t="s">
        <v>857</v>
      </c>
      <c r="D298" s="5" t="s">
        <v>877</v>
      </c>
      <c r="E298" s="5" t="s">
        <v>880</v>
      </c>
      <c r="F298" s="5"/>
      <c r="G298" s="5" t="s">
        <v>901</v>
      </c>
      <c r="H298" s="19">
        <v>2019</v>
      </c>
    </row>
    <row r="299" spans="1:8" x14ac:dyDescent="0.25">
      <c r="A299" s="5"/>
      <c r="B299" s="6"/>
      <c r="C299" s="5" t="s">
        <v>857</v>
      </c>
      <c r="D299" s="5" t="s">
        <v>877</v>
      </c>
      <c r="E299" s="5" t="s">
        <v>880</v>
      </c>
      <c r="F299" s="5"/>
      <c r="G299" s="5" t="s">
        <v>902</v>
      </c>
      <c r="H299" s="19">
        <v>2019</v>
      </c>
    </row>
    <row r="300" spans="1:8" x14ac:dyDescent="0.25">
      <c r="A300" s="5"/>
      <c r="B300" s="6"/>
      <c r="C300" s="5" t="s">
        <v>857</v>
      </c>
      <c r="D300" s="5" t="s">
        <v>877</v>
      </c>
      <c r="E300" s="5" t="s">
        <v>878</v>
      </c>
      <c r="F300" s="5"/>
      <c r="G300" s="5" t="s">
        <v>903</v>
      </c>
      <c r="H300" s="19">
        <v>2019</v>
      </c>
    </row>
    <row r="301" spans="1:8" x14ac:dyDescent="0.25">
      <c r="A301" s="5"/>
      <c r="B301" s="6"/>
      <c r="C301" s="5" t="s">
        <v>857</v>
      </c>
      <c r="D301" s="5" t="s">
        <v>877</v>
      </c>
      <c r="E301" s="5" t="s">
        <v>878</v>
      </c>
      <c r="F301" s="5"/>
      <c r="G301" s="5" t="s">
        <v>904</v>
      </c>
      <c r="H301" s="19">
        <v>2019</v>
      </c>
    </row>
    <row r="302" spans="1:8" x14ac:dyDescent="0.25">
      <c r="A302" s="5"/>
      <c r="B302" s="6"/>
      <c r="C302" s="5" t="s">
        <v>857</v>
      </c>
      <c r="D302" s="5" t="s">
        <v>877</v>
      </c>
      <c r="E302" s="5" t="s">
        <v>884</v>
      </c>
      <c r="F302" s="5"/>
      <c r="G302" s="5" t="s">
        <v>905</v>
      </c>
      <c r="H302" s="19">
        <v>2019</v>
      </c>
    </row>
    <row r="303" spans="1:8" x14ac:dyDescent="0.25">
      <c r="A303" s="5"/>
      <c r="B303" s="6"/>
      <c r="C303" s="5" t="s">
        <v>857</v>
      </c>
      <c r="D303" s="5" t="s">
        <v>877</v>
      </c>
      <c r="E303" s="5" t="s">
        <v>884</v>
      </c>
      <c r="F303" s="5"/>
      <c r="G303" s="5" t="s">
        <v>906</v>
      </c>
      <c r="H303" s="19">
        <v>2019</v>
      </c>
    </row>
    <row r="304" spans="1:8" x14ac:dyDescent="0.25">
      <c r="A304" s="5"/>
      <c r="B304" s="6"/>
      <c r="C304" s="5" t="s">
        <v>857</v>
      </c>
      <c r="D304" s="5" t="s">
        <v>877</v>
      </c>
      <c r="E304" s="5" t="s">
        <v>884</v>
      </c>
      <c r="F304" s="5"/>
      <c r="G304" s="5" t="s">
        <v>905</v>
      </c>
      <c r="H304" s="19">
        <v>2019</v>
      </c>
    </row>
    <row r="305" spans="1:8" x14ac:dyDescent="0.25">
      <c r="A305" s="5"/>
      <c r="B305" s="6"/>
      <c r="C305" s="5" t="s">
        <v>857</v>
      </c>
      <c r="D305" s="5" t="s">
        <v>877</v>
      </c>
      <c r="E305" s="5" t="s">
        <v>884</v>
      </c>
      <c r="F305" s="5"/>
      <c r="G305" s="5" t="s">
        <v>907</v>
      </c>
      <c r="H305" s="19">
        <v>2019</v>
      </c>
    </row>
    <row r="306" spans="1:8" x14ac:dyDescent="0.25">
      <c r="A306" s="5"/>
      <c r="B306" s="6"/>
      <c r="C306" s="5" t="s">
        <v>857</v>
      </c>
      <c r="D306" s="5" t="s">
        <v>877</v>
      </c>
      <c r="E306" s="5" t="s">
        <v>884</v>
      </c>
      <c r="F306" s="5"/>
      <c r="G306" s="5" t="s">
        <v>908</v>
      </c>
      <c r="H306" s="19">
        <v>2019</v>
      </c>
    </row>
    <row r="307" spans="1:8" x14ac:dyDescent="0.25">
      <c r="A307" s="5"/>
      <c r="B307" s="6"/>
      <c r="C307" s="5" t="s">
        <v>857</v>
      </c>
      <c r="D307" s="5" t="s">
        <v>877</v>
      </c>
      <c r="E307" s="5" t="s">
        <v>884</v>
      </c>
      <c r="F307" s="5"/>
      <c r="G307" s="5" t="s">
        <v>905</v>
      </c>
      <c r="H307" s="19">
        <v>2019</v>
      </c>
    </row>
    <row r="308" spans="1:8" x14ac:dyDescent="0.25">
      <c r="A308" s="5"/>
      <c r="B308" s="6"/>
      <c r="C308" s="5" t="s">
        <v>857</v>
      </c>
      <c r="D308" s="5" t="s">
        <v>877</v>
      </c>
      <c r="E308" s="5" t="s">
        <v>884</v>
      </c>
      <c r="F308" s="5"/>
      <c r="G308" s="5" t="s">
        <v>909</v>
      </c>
      <c r="H308" s="19">
        <v>2019</v>
      </c>
    </row>
    <row r="309" spans="1:8" x14ac:dyDescent="0.25">
      <c r="A309" s="5"/>
      <c r="B309" s="6"/>
      <c r="C309" s="5" t="s">
        <v>857</v>
      </c>
      <c r="D309" s="5" t="s">
        <v>910</v>
      </c>
      <c r="E309" s="5" t="s">
        <v>911</v>
      </c>
      <c r="F309" s="5"/>
      <c r="G309" s="5" t="s">
        <v>912</v>
      </c>
      <c r="H309" s="19">
        <v>2019</v>
      </c>
    </row>
    <row r="310" spans="1:8" x14ac:dyDescent="0.25">
      <c r="A310" s="5"/>
      <c r="B310" s="6"/>
      <c r="C310" s="5" t="s">
        <v>857</v>
      </c>
      <c r="D310" s="5" t="s">
        <v>910</v>
      </c>
      <c r="E310" s="5" t="s">
        <v>913</v>
      </c>
      <c r="F310" s="5"/>
      <c r="G310" s="5" t="s">
        <v>914</v>
      </c>
      <c r="H310" s="19">
        <v>2019</v>
      </c>
    </row>
    <row r="311" spans="1:8" x14ac:dyDescent="0.25">
      <c r="A311" s="5"/>
      <c r="B311" s="6"/>
      <c r="C311" s="5" t="s">
        <v>857</v>
      </c>
      <c r="D311" s="5" t="s">
        <v>910</v>
      </c>
      <c r="E311" s="5" t="s">
        <v>913</v>
      </c>
      <c r="F311" s="5"/>
      <c r="G311" s="5" t="s">
        <v>915</v>
      </c>
      <c r="H311" s="19">
        <v>2019</v>
      </c>
    </row>
    <row r="312" spans="1:8" x14ac:dyDescent="0.25">
      <c r="A312" s="5"/>
      <c r="B312" s="6"/>
      <c r="C312" s="5" t="s">
        <v>857</v>
      </c>
      <c r="D312" s="5" t="s">
        <v>910</v>
      </c>
      <c r="E312" s="5" t="s">
        <v>913</v>
      </c>
      <c r="F312" s="5"/>
      <c r="G312" s="5" t="s">
        <v>916</v>
      </c>
      <c r="H312" s="19">
        <v>2019</v>
      </c>
    </row>
    <row r="313" spans="1:8" x14ac:dyDescent="0.25">
      <c r="A313" s="5"/>
      <c r="B313" s="6"/>
      <c r="C313" s="5" t="s">
        <v>857</v>
      </c>
      <c r="D313" s="5" t="s">
        <v>910</v>
      </c>
      <c r="E313" s="5" t="s">
        <v>913</v>
      </c>
      <c r="F313" s="5"/>
      <c r="G313" s="5" t="s">
        <v>905</v>
      </c>
      <c r="H313" s="19">
        <v>2019</v>
      </c>
    </row>
    <row r="314" spans="1:8" x14ac:dyDescent="0.25">
      <c r="A314" s="5"/>
      <c r="B314" s="6"/>
      <c r="C314" s="5" t="s">
        <v>857</v>
      </c>
      <c r="D314" s="5" t="s">
        <v>910</v>
      </c>
      <c r="E314" s="5" t="s">
        <v>913</v>
      </c>
      <c r="F314" s="5"/>
      <c r="G314" s="5" t="s">
        <v>917</v>
      </c>
      <c r="H314" s="19">
        <v>2019</v>
      </c>
    </row>
    <row r="315" spans="1:8" x14ac:dyDescent="0.25">
      <c r="A315" s="5"/>
      <c r="B315" s="6"/>
      <c r="C315" s="5" t="s">
        <v>857</v>
      </c>
      <c r="D315" s="5" t="s">
        <v>918</v>
      </c>
      <c r="E315" s="5" t="s">
        <v>919</v>
      </c>
      <c r="F315" s="5"/>
      <c r="G315" s="5" t="s">
        <v>920</v>
      </c>
      <c r="H315" s="19">
        <v>2019</v>
      </c>
    </row>
    <row r="316" spans="1:8" x14ac:dyDescent="0.25">
      <c r="A316" s="5"/>
      <c r="B316" s="6"/>
      <c r="C316" s="5" t="s">
        <v>857</v>
      </c>
      <c r="D316" s="5" t="s">
        <v>918</v>
      </c>
      <c r="E316" s="5" t="s">
        <v>921</v>
      </c>
      <c r="F316" s="5"/>
      <c r="G316" s="5" t="s">
        <v>922</v>
      </c>
      <c r="H316" s="19">
        <v>2019</v>
      </c>
    </row>
    <row r="317" spans="1:8" x14ac:dyDescent="0.25">
      <c r="A317" s="5"/>
      <c r="B317" s="6"/>
      <c r="C317" s="5" t="s">
        <v>857</v>
      </c>
      <c r="D317" s="5" t="s">
        <v>918</v>
      </c>
      <c r="E317" s="5" t="s">
        <v>921</v>
      </c>
      <c r="F317" s="5"/>
      <c r="G317" s="5" t="s">
        <v>923</v>
      </c>
      <c r="H317" s="19">
        <v>2019</v>
      </c>
    </row>
    <row r="318" spans="1:8" x14ac:dyDescent="0.25">
      <c r="A318" s="5"/>
      <c r="B318" s="6"/>
      <c r="C318" s="5" t="s">
        <v>857</v>
      </c>
      <c r="D318" s="5" t="s">
        <v>918</v>
      </c>
      <c r="E318" s="5" t="s">
        <v>924</v>
      </c>
      <c r="F318" s="5"/>
      <c r="G318" s="5" t="s">
        <v>925</v>
      </c>
      <c r="H318" s="19">
        <v>2019</v>
      </c>
    </row>
    <row r="319" spans="1:8" x14ac:dyDescent="0.25">
      <c r="A319" s="5"/>
      <c r="B319" s="6"/>
      <c r="C319" s="5" t="s">
        <v>857</v>
      </c>
      <c r="D319" s="5" t="s">
        <v>918</v>
      </c>
      <c r="E319" s="5" t="s">
        <v>926</v>
      </c>
      <c r="F319" s="5"/>
      <c r="G319" s="5" t="s">
        <v>927</v>
      </c>
      <c r="H319" s="19">
        <v>2019</v>
      </c>
    </row>
    <row r="320" spans="1:8" x14ac:dyDescent="0.25">
      <c r="A320" s="5"/>
      <c r="B320" s="6"/>
      <c r="C320" s="5" t="s">
        <v>857</v>
      </c>
      <c r="D320" s="5" t="s">
        <v>918</v>
      </c>
      <c r="E320" s="5" t="s">
        <v>924</v>
      </c>
      <c r="F320" s="5"/>
      <c r="G320" s="5" t="s">
        <v>928</v>
      </c>
      <c r="H320" s="19">
        <v>2019</v>
      </c>
    </row>
    <row r="321" spans="1:8" x14ac:dyDescent="0.25">
      <c r="A321" s="5"/>
      <c r="B321" s="6"/>
      <c r="C321" s="5" t="s">
        <v>857</v>
      </c>
      <c r="D321" s="5" t="s">
        <v>918</v>
      </c>
      <c r="E321" s="5" t="s">
        <v>918</v>
      </c>
      <c r="F321" s="5"/>
      <c r="G321" s="5" t="s">
        <v>929</v>
      </c>
      <c r="H321" s="19">
        <v>2019</v>
      </c>
    </row>
    <row r="322" spans="1:8" x14ac:dyDescent="0.25">
      <c r="A322" s="5"/>
      <c r="B322" s="6"/>
      <c r="C322" s="5" t="s">
        <v>857</v>
      </c>
      <c r="D322" s="5" t="s">
        <v>918</v>
      </c>
      <c r="E322" s="5" t="s">
        <v>918</v>
      </c>
      <c r="F322" s="5"/>
      <c r="G322" s="5" t="s">
        <v>930</v>
      </c>
      <c r="H322" s="19">
        <v>2019</v>
      </c>
    </row>
    <row r="323" spans="1:8" x14ac:dyDescent="0.25">
      <c r="A323" s="5"/>
      <c r="B323" s="6"/>
      <c r="C323" s="5" t="s">
        <v>857</v>
      </c>
      <c r="D323" s="5" t="s">
        <v>918</v>
      </c>
      <c r="E323" s="5" t="s">
        <v>931</v>
      </c>
      <c r="F323" s="5"/>
      <c r="G323" s="5" t="s">
        <v>932</v>
      </c>
      <c r="H323" s="19">
        <v>2019</v>
      </c>
    </row>
    <row r="324" spans="1:8" x14ac:dyDescent="0.25">
      <c r="A324" s="5"/>
      <c r="B324" s="6"/>
      <c r="C324" s="5" t="s">
        <v>857</v>
      </c>
      <c r="D324" s="5" t="s">
        <v>933</v>
      </c>
      <c r="E324" s="5" t="s">
        <v>934</v>
      </c>
      <c r="F324" s="5"/>
      <c r="G324" s="5" t="s">
        <v>935</v>
      </c>
      <c r="H324" s="19">
        <v>2019</v>
      </c>
    </row>
    <row r="325" spans="1:8" x14ac:dyDescent="0.25">
      <c r="A325" s="5"/>
      <c r="B325" s="6"/>
      <c r="C325" s="5" t="s">
        <v>857</v>
      </c>
      <c r="D325" s="5" t="s">
        <v>933</v>
      </c>
      <c r="E325" s="5" t="s">
        <v>934</v>
      </c>
      <c r="F325" s="5"/>
      <c r="G325" s="5" t="s">
        <v>936</v>
      </c>
      <c r="H325" s="19">
        <v>2019</v>
      </c>
    </row>
    <row r="326" spans="1:8" x14ac:dyDescent="0.25">
      <c r="A326" s="5"/>
      <c r="B326" s="6"/>
      <c r="C326" s="5" t="s">
        <v>857</v>
      </c>
      <c r="D326" s="5" t="s">
        <v>933</v>
      </c>
      <c r="E326" s="5" t="s">
        <v>934</v>
      </c>
      <c r="F326" s="5"/>
      <c r="G326" s="5" t="s">
        <v>937</v>
      </c>
      <c r="H326" s="19">
        <v>2019</v>
      </c>
    </row>
    <row r="327" spans="1:8" x14ac:dyDescent="0.25">
      <c r="A327" s="5"/>
      <c r="B327" s="6"/>
      <c r="C327" s="5" t="s">
        <v>857</v>
      </c>
      <c r="D327" s="5" t="s">
        <v>933</v>
      </c>
      <c r="E327" s="5" t="s">
        <v>934</v>
      </c>
      <c r="F327" s="5"/>
      <c r="G327" s="5" t="s">
        <v>938</v>
      </c>
      <c r="H327" s="19">
        <v>2019</v>
      </c>
    </row>
    <row r="328" spans="1:8" x14ac:dyDescent="0.25">
      <c r="A328" s="5"/>
      <c r="B328" s="6"/>
      <c r="C328" s="5" t="s">
        <v>857</v>
      </c>
      <c r="D328" s="5" t="s">
        <v>933</v>
      </c>
      <c r="E328" s="5" t="s">
        <v>934</v>
      </c>
      <c r="F328" s="5"/>
      <c r="G328" s="5" t="s">
        <v>939</v>
      </c>
      <c r="H328" s="19">
        <v>2019</v>
      </c>
    </row>
    <row r="329" spans="1:8" x14ac:dyDescent="0.25">
      <c r="A329" s="5"/>
      <c r="B329" s="6"/>
      <c r="C329" s="5" t="s">
        <v>857</v>
      </c>
      <c r="D329" s="5" t="s">
        <v>933</v>
      </c>
      <c r="E329" s="5" t="s">
        <v>862</v>
      </c>
      <c r="F329" s="5"/>
      <c r="G329" s="5" t="s">
        <v>940</v>
      </c>
      <c r="H329" s="19">
        <v>2019</v>
      </c>
    </row>
    <row r="330" spans="1:8" x14ac:dyDescent="0.25">
      <c r="A330" s="5"/>
      <c r="B330" s="6"/>
      <c r="C330" s="5" t="s">
        <v>857</v>
      </c>
      <c r="D330" s="5" t="s">
        <v>933</v>
      </c>
      <c r="E330" s="5" t="s">
        <v>941</v>
      </c>
      <c r="F330" s="5"/>
      <c r="G330" s="5" t="s">
        <v>942</v>
      </c>
      <c r="H330" s="19">
        <v>2019</v>
      </c>
    </row>
    <row r="331" spans="1:8" x14ac:dyDescent="0.25">
      <c r="A331" s="5"/>
      <c r="B331" s="6"/>
      <c r="C331" s="5" t="s">
        <v>857</v>
      </c>
      <c r="D331" s="5" t="s">
        <v>933</v>
      </c>
      <c r="E331" s="5" t="s">
        <v>943</v>
      </c>
      <c r="F331" s="5"/>
      <c r="G331" s="5" t="s">
        <v>944</v>
      </c>
      <c r="H331" s="19">
        <v>2019</v>
      </c>
    </row>
    <row r="332" spans="1:8" x14ac:dyDescent="0.25">
      <c r="A332" s="5"/>
      <c r="B332" s="6"/>
      <c r="C332" s="5" t="s">
        <v>857</v>
      </c>
      <c r="D332" s="5" t="s">
        <v>933</v>
      </c>
      <c r="E332" s="5" t="s">
        <v>943</v>
      </c>
      <c r="F332" s="5"/>
      <c r="G332" s="5" t="s">
        <v>945</v>
      </c>
      <c r="H332" s="19">
        <v>2019</v>
      </c>
    </row>
    <row r="333" spans="1:8" x14ac:dyDescent="0.25">
      <c r="A333" s="5"/>
      <c r="B333" s="6"/>
      <c r="C333" s="5" t="s">
        <v>857</v>
      </c>
      <c r="D333" s="5" t="s">
        <v>933</v>
      </c>
      <c r="E333" s="5" t="s">
        <v>941</v>
      </c>
      <c r="F333" s="5"/>
      <c r="G333" s="5" t="s">
        <v>946</v>
      </c>
      <c r="H333" s="19">
        <v>2019</v>
      </c>
    </row>
    <row r="334" spans="1:8" x14ac:dyDescent="0.25">
      <c r="A334" s="5"/>
      <c r="B334" s="6"/>
      <c r="C334" s="5" t="s">
        <v>857</v>
      </c>
      <c r="D334" s="5" t="s">
        <v>947</v>
      </c>
      <c r="E334" s="5" t="s">
        <v>948</v>
      </c>
      <c r="F334" s="5"/>
      <c r="G334" s="5" t="s">
        <v>949</v>
      </c>
      <c r="H334" s="19">
        <v>2019</v>
      </c>
    </row>
    <row r="335" spans="1:8" x14ac:dyDescent="0.25">
      <c r="A335" s="5"/>
      <c r="B335" s="6"/>
      <c r="C335" s="5" t="s">
        <v>857</v>
      </c>
      <c r="D335" s="5" t="s">
        <v>950</v>
      </c>
      <c r="E335" s="5" t="s">
        <v>951</v>
      </c>
      <c r="F335" s="5"/>
      <c r="G335" s="5" t="s">
        <v>952</v>
      </c>
      <c r="H335" s="19">
        <v>2019</v>
      </c>
    </row>
    <row r="336" spans="1:8" x14ac:dyDescent="0.25">
      <c r="A336" s="5"/>
      <c r="B336" s="6"/>
      <c r="C336" s="5" t="s">
        <v>857</v>
      </c>
      <c r="D336" s="5" t="s">
        <v>950</v>
      </c>
      <c r="E336" s="5" t="s">
        <v>950</v>
      </c>
      <c r="F336" s="5"/>
      <c r="G336" s="5" t="s">
        <v>953</v>
      </c>
      <c r="H336" s="19">
        <v>2019</v>
      </c>
    </row>
    <row r="337" spans="1:8" x14ac:dyDescent="0.25">
      <c r="A337" s="5"/>
      <c r="B337" s="6"/>
      <c r="C337" s="5" t="s">
        <v>857</v>
      </c>
      <c r="D337" s="5" t="s">
        <v>950</v>
      </c>
      <c r="E337" s="5" t="s">
        <v>954</v>
      </c>
      <c r="F337" s="5"/>
      <c r="G337" s="5" t="s">
        <v>955</v>
      </c>
      <c r="H337" s="19">
        <v>2019</v>
      </c>
    </row>
    <row r="338" spans="1:8" x14ac:dyDescent="0.25">
      <c r="A338" s="5"/>
      <c r="B338" s="6"/>
      <c r="C338" s="5" t="s">
        <v>857</v>
      </c>
      <c r="D338" s="5" t="s">
        <v>950</v>
      </c>
      <c r="E338" s="5" t="s">
        <v>954</v>
      </c>
      <c r="F338" s="5"/>
      <c r="G338" s="5" t="s">
        <v>956</v>
      </c>
      <c r="H338" s="19">
        <v>2019</v>
      </c>
    </row>
    <row r="339" spans="1:8" x14ac:dyDescent="0.25">
      <c r="A339" s="5"/>
      <c r="B339" s="6"/>
      <c r="C339" s="5" t="s">
        <v>857</v>
      </c>
      <c r="D339" s="5" t="s">
        <v>950</v>
      </c>
      <c r="E339" s="5" t="s">
        <v>950</v>
      </c>
      <c r="F339" s="5"/>
      <c r="G339" s="5" t="s">
        <v>957</v>
      </c>
      <c r="H339" s="19">
        <v>2019</v>
      </c>
    </row>
    <row r="340" spans="1:8" x14ac:dyDescent="0.25">
      <c r="A340" s="5"/>
      <c r="B340" s="6"/>
      <c r="C340" s="5" t="s">
        <v>857</v>
      </c>
      <c r="D340" s="5" t="s">
        <v>950</v>
      </c>
      <c r="E340" s="5" t="s">
        <v>950</v>
      </c>
      <c r="F340" s="5"/>
      <c r="G340" s="5" t="s">
        <v>958</v>
      </c>
      <c r="H340" s="19">
        <v>2019</v>
      </c>
    </row>
    <row r="341" spans="1:8" x14ac:dyDescent="0.25">
      <c r="A341" s="5"/>
      <c r="B341" s="6"/>
      <c r="C341" s="5" t="s">
        <v>857</v>
      </c>
      <c r="D341" s="5" t="s">
        <v>950</v>
      </c>
      <c r="E341" s="5" t="s">
        <v>950</v>
      </c>
      <c r="F341" s="5"/>
      <c r="G341" s="5" t="s">
        <v>959</v>
      </c>
      <c r="H341" s="19">
        <v>2019</v>
      </c>
    </row>
    <row r="342" spans="1:8" x14ac:dyDescent="0.25">
      <c r="A342" s="5"/>
      <c r="B342" s="6"/>
      <c r="C342" s="5" t="s">
        <v>857</v>
      </c>
      <c r="D342" s="5" t="s">
        <v>950</v>
      </c>
      <c r="E342" s="5" t="s">
        <v>950</v>
      </c>
      <c r="F342" s="5"/>
      <c r="G342" s="5" t="s">
        <v>960</v>
      </c>
      <c r="H342" s="19">
        <v>2019</v>
      </c>
    </row>
    <row r="343" spans="1:8" x14ac:dyDescent="0.25">
      <c r="A343" s="5"/>
      <c r="B343" s="6"/>
      <c r="C343" s="5" t="s">
        <v>857</v>
      </c>
      <c r="D343" s="5" t="s">
        <v>950</v>
      </c>
      <c r="E343" s="5" t="s">
        <v>950</v>
      </c>
      <c r="F343" s="5"/>
      <c r="G343" s="5" t="s">
        <v>961</v>
      </c>
      <c r="H343" s="19">
        <v>2019</v>
      </c>
    </row>
    <row r="344" spans="1:8" x14ac:dyDescent="0.25">
      <c r="A344" s="5"/>
      <c r="B344" s="6"/>
      <c r="C344" s="5" t="s">
        <v>857</v>
      </c>
      <c r="D344" s="5" t="s">
        <v>962</v>
      </c>
      <c r="E344" s="5" t="s">
        <v>963</v>
      </c>
      <c r="F344" s="5"/>
      <c r="G344" s="5" t="s">
        <v>964</v>
      </c>
      <c r="H344" s="19">
        <v>2019</v>
      </c>
    </row>
    <row r="345" spans="1:8" x14ac:dyDescent="0.25">
      <c r="A345" s="5"/>
      <c r="B345" s="6"/>
      <c r="C345" s="5" t="s">
        <v>857</v>
      </c>
      <c r="D345" s="5" t="s">
        <v>794</v>
      </c>
      <c r="E345" s="5" t="s">
        <v>965</v>
      </c>
      <c r="F345" s="5"/>
      <c r="G345" s="5" t="s">
        <v>966</v>
      </c>
      <c r="H345" s="19">
        <v>2019</v>
      </c>
    </row>
    <row r="346" spans="1:8" x14ac:dyDescent="0.25">
      <c r="A346" s="5"/>
      <c r="B346" s="6"/>
      <c r="C346" s="5" t="s">
        <v>857</v>
      </c>
      <c r="D346" s="5" t="s">
        <v>794</v>
      </c>
      <c r="E346" s="5" t="s">
        <v>967</v>
      </c>
      <c r="F346" s="5"/>
      <c r="G346" s="5" t="s">
        <v>968</v>
      </c>
      <c r="H346" s="19">
        <v>2019</v>
      </c>
    </row>
    <row r="347" spans="1:8" x14ac:dyDescent="0.25">
      <c r="A347" s="5"/>
      <c r="B347" s="6"/>
      <c r="C347" s="5" t="s">
        <v>857</v>
      </c>
      <c r="D347" s="5" t="s">
        <v>794</v>
      </c>
      <c r="E347" s="5" t="s">
        <v>969</v>
      </c>
      <c r="F347" s="5"/>
      <c r="G347" s="5" t="s">
        <v>970</v>
      </c>
      <c r="H347" s="19">
        <v>2019</v>
      </c>
    </row>
    <row r="348" spans="1:8" x14ac:dyDescent="0.25">
      <c r="A348" s="5"/>
      <c r="B348" s="6"/>
      <c r="C348" s="5" t="s">
        <v>857</v>
      </c>
      <c r="D348" s="5" t="s">
        <v>794</v>
      </c>
      <c r="E348" s="5" t="s">
        <v>971</v>
      </c>
      <c r="F348" s="5"/>
      <c r="G348" s="5" t="s">
        <v>972</v>
      </c>
      <c r="H348" s="19">
        <v>2019</v>
      </c>
    </row>
    <row r="349" spans="1:8" x14ac:dyDescent="0.25">
      <c r="A349" s="5"/>
      <c r="B349" s="6"/>
      <c r="C349" s="5" t="s">
        <v>857</v>
      </c>
      <c r="D349" s="5" t="s">
        <v>973</v>
      </c>
      <c r="E349" s="5" t="s">
        <v>974</v>
      </c>
      <c r="F349" s="5"/>
      <c r="G349" s="5" t="s">
        <v>975</v>
      </c>
      <c r="H349" s="19">
        <v>2019</v>
      </c>
    </row>
    <row r="350" spans="1:8" x14ac:dyDescent="0.25">
      <c r="A350" s="5"/>
      <c r="B350" s="6"/>
      <c r="C350" s="5" t="s">
        <v>857</v>
      </c>
      <c r="D350" s="5" t="s">
        <v>976</v>
      </c>
      <c r="E350" s="5" t="s">
        <v>969</v>
      </c>
      <c r="F350" s="5"/>
      <c r="G350" s="5" t="s">
        <v>977</v>
      </c>
      <c r="H350" s="19">
        <v>2019</v>
      </c>
    </row>
    <row r="351" spans="1:8" x14ac:dyDescent="0.25">
      <c r="A351" s="5"/>
      <c r="B351" s="6"/>
      <c r="C351" s="5" t="s">
        <v>857</v>
      </c>
      <c r="D351" s="5" t="s">
        <v>976</v>
      </c>
      <c r="E351" s="5" t="s">
        <v>978</v>
      </c>
      <c r="F351" s="5"/>
      <c r="G351" s="5" t="s">
        <v>979</v>
      </c>
      <c r="H351" s="19">
        <v>2019</v>
      </c>
    </row>
    <row r="352" spans="1:8" x14ac:dyDescent="0.25">
      <c r="A352" s="5"/>
      <c r="B352" s="6"/>
      <c r="C352" s="5" t="s">
        <v>857</v>
      </c>
      <c r="D352" s="5" t="s">
        <v>976</v>
      </c>
      <c r="E352" s="5" t="s">
        <v>978</v>
      </c>
      <c r="F352" s="5"/>
      <c r="G352" s="5" t="s">
        <v>980</v>
      </c>
      <c r="H352" s="19">
        <v>2019</v>
      </c>
    </row>
    <row r="353" spans="1:8" x14ac:dyDescent="0.25">
      <c r="A353" s="5"/>
      <c r="B353" s="6"/>
      <c r="C353" s="5" t="s">
        <v>857</v>
      </c>
      <c r="D353" s="5" t="s">
        <v>976</v>
      </c>
      <c r="E353" s="5" t="s">
        <v>981</v>
      </c>
      <c r="F353" s="5"/>
      <c r="G353" s="5" t="s">
        <v>982</v>
      </c>
      <c r="H353" s="19">
        <v>2019</v>
      </c>
    </row>
    <row r="354" spans="1:8" x14ac:dyDescent="0.25">
      <c r="A354" s="5"/>
      <c r="B354" s="6"/>
      <c r="C354" s="5" t="s">
        <v>857</v>
      </c>
      <c r="D354" s="5" t="s">
        <v>976</v>
      </c>
      <c r="E354" s="5" t="s">
        <v>981</v>
      </c>
      <c r="F354" s="5"/>
      <c r="G354" s="5" t="s">
        <v>983</v>
      </c>
      <c r="H354" s="19">
        <v>2019</v>
      </c>
    </row>
    <row r="355" spans="1:8" x14ac:dyDescent="0.25">
      <c r="A355" s="5"/>
      <c r="B355" s="6"/>
      <c r="C355" s="5" t="s">
        <v>857</v>
      </c>
      <c r="D355" s="5" t="s">
        <v>976</v>
      </c>
      <c r="E355" s="5" t="s">
        <v>984</v>
      </c>
      <c r="F355" s="5"/>
      <c r="G355" s="5" t="s">
        <v>985</v>
      </c>
      <c r="H355" s="19">
        <v>2019</v>
      </c>
    </row>
    <row r="356" spans="1:8" x14ac:dyDescent="0.25">
      <c r="A356" s="5"/>
      <c r="B356" s="6"/>
      <c r="C356" s="5" t="s">
        <v>857</v>
      </c>
      <c r="D356" s="5" t="s">
        <v>976</v>
      </c>
      <c r="E356" s="5" t="s">
        <v>986</v>
      </c>
      <c r="F356" s="5"/>
      <c r="G356" s="5" t="s">
        <v>987</v>
      </c>
      <c r="H356" s="19">
        <v>2019</v>
      </c>
    </row>
    <row r="357" spans="1:8" x14ac:dyDescent="0.25">
      <c r="A357" s="5"/>
      <c r="B357" s="6"/>
      <c r="C357" s="5" t="s">
        <v>857</v>
      </c>
      <c r="D357" s="5" t="s">
        <v>976</v>
      </c>
      <c r="E357" s="5" t="s">
        <v>984</v>
      </c>
      <c r="F357" s="5"/>
      <c r="G357" s="5" t="s">
        <v>988</v>
      </c>
      <c r="H357" s="19">
        <v>2019</v>
      </c>
    </row>
    <row r="358" spans="1:8" x14ac:dyDescent="0.25">
      <c r="A358" s="5"/>
      <c r="B358" s="6"/>
      <c r="C358" s="5" t="s">
        <v>857</v>
      </c>
      <c r="D358" s="5" t="s">
        <v>976</v>
      </c>
      <c r="E358" s="5" t="s">
        <v>984</v>
      </c>
      <c r="F358" s="5"/>
      <c r="G358" s="5" t="s">
        <v>987</v>
      </c>
      <c r="H358" s="19">
        <v>2019</v>
      </c>
    </row>
    <row r="359" spans="1:8" x14ac:dyDescent="0.25">
      <c r="A359" s="5"/>
      <c r="B359" s="6"/>
      <c r="C359" s="5" t="s">
        <v>857</v>
      </c>
      <c r="D359" s="5" t="s">
        <v>976</v>
      </c>
      <c r="E359" s="5" t="s">
        <v>984</v>
      </c>
      <c r="F359" s="5"/>
      <c r="G359" s="5" t="s">
        <v>987</v>
      </c>
      <c r="H359" s="19">
        <v>2019</v>
      </c>
    </row>
    <row r="360" spans="1:8" x14ac:dyDescent="0.25">
      <c r="A360" s="5"/>
      <c r="B360" s="6"/>
      <c r="C360" s="5" t="s">
        <v>857</v>
      </c>
      <c r="D360" s="5" t="s">
        <v>976</v>
      </c>
      <c r="E360" s="5" t="s">
        <v>984</v>
      </c>
      <c r="F360" s="5"/>
      <c r="G360" s="5" t="s">
        <v>987</v>
      </c>
      <c r="H360" s="19">
        <v>2019</v>
      </c>
    </row>
    <row r="361" spans="1:8" x14ac:dyDescent="0.25">
      <c r="A361" s="5"/>
      <c r="B361" s="6"/>
      <c r="C361" s="5" t="s">
        <v>857</v>
      </c>
      <c r="D361" s="5" t="s">
        <v>976</v>
      </c>
      <c r="E361" s="5" t="s">
        <v>984</v>
      </c>
      <c r="F361" s="5"/>
      <c r="G361" s="5" t="s">
        <v>987</v>
      </c>
      <c r="H361" s="19">
        <v>2019</v>
      </c>
    </row>
    <row r="362" spans="1:8" x14ac:dyDescent="0.25">
      <c r="A362" s="5"/>
      <c r="B362" s="6"/>
      <c r="C362" s="5" t="s">
        <v>857</v>
      </c>
      <c r="D362" s="5" t="s">
        <v>976</v>
      </c>
      <c r="E362" s="5" t="s">
        <v>986</v>
      </c>
      <c r="F362" s="5"/>
      <c r="G362" s="5" t="s">
        <v>989</v>
      </c>
      <c r="H362" s="19">
        <v>2019</v>
      </c>
    </row>
    <row r="363" spans="1:8" x14ac:dyDescent="0.25">
      <c r="A363" s="5"/>
      <c r="B363" s="6"/>
      <c r="C363" s="5" t="s">
        <v>857</v>
      </c>
      <c r="D363" s="5" t="s">
        <v>976</v>
      </c>
      <c r="E363" s="5" t="s">
        <v>990</v>
      </c>
      <c r="F363" s="5"/>
      <c r="G363" s="5" t="s">
        <v>987</v>
      </c>
      <c r="H363" s="19">
        <v>2019</v>
      </c>
    </row>
    <row r="364" spans="1:8" x14ac:dyDescent="0.25">
      <c r="A364" s="5"/>
      <c r="B364" s="6"/>
      <c r="C364" s="5" t="s">
        <v>857</v>
      </c>
      <c r="D364" s="5" t="s">
        <v>976</v>
      </c>
      <c r="E364" s="5" t="s">
        <v>990</v>
      </c>
      <c r="F364" s="5"/>
      <c r="G364" s="5" t="s">
        <v>987</v>
      </c>
      <c r="H364" s="19">
        <v>2019</v>
      </c>
    </row>
    <row r="365" spans="1:8" x14ac:dyDescent="0.25">
      <c r="A365" s="5"/>
      <c r="B365" s="6"/>
      <c r="C365" s="5" t="s">
        <v>857</v>
      </c>
      <c r="D365" s="5" t="s">
        <v>976</v>
      </c>
      <c r="E365" s="5" t="s">
        <v>990</v>
      </c>
      <c r="F365" s="5"/>
      <c r="G365" s="5" t="s">
        <v>987</v>
      </c>
      <c r="H365" s="19">
        <v>2019</v>
      </c>
    </row>
    <row r="366" spans="1:8" x14ac:dyDescent="0.25">
      <c r="A366" s="5"/>
      <c r="B366" s="6"/>
      <c r="C366" s="5" t="s">
        <v>857</v>
      </c>
      <c r="D366" s="5" t="s">
        <v>976</v>
      </c>
      <c r="E366" s="5" t="s">
        <v>990</v>
      </c>
      <c r="F366" s="5"/>
      <c r="G366" s="5" t="s">
        <v>987</v>
      </c>
      <c r="H366" s="19">
        <v>2019</v>
      </c>
    </row>
    <row r="367" spans="1:8" x14ac:dyDescent="0.25">
      <c r="A367" s="5"/>
      <c r="B367" s="6"/>
      <c r="C367" s="5" t="s">
        <v>857</v>
      </c>
      <c r="D367" s="5" t="s">
        <v>976</v>
      </c>
      <c r="E367" s="5" t="s">
        <v>990</v>
      </c>
      <c r="F367" s="5"/>
      <c r="G367" s="5" t="s">
        <v>991</v>
      </c>
      <c r="H367" s="19">
        <v>2019</v>
      </c>
    </row>
    <row r="368" spans="1:8" x14ac:dyDescent="0.25">
      <c r="A368" s="5"/>
      <c r="B368" s="6"/>
      <c r="C368" s="5" t="s">
        <v>857</v>
      </c>
      <c r="D368" s="5" t="s">
        <v>976</v>
      </c>
      <c r="E368" s="5" t="s">
        <v>986</v>
      </c>
      <c r="F368" s="5"/>
      <c r="G368" s="5" t="s">
        <v>992</v>
      </c>
      <c r="H368" s="19">
        <v>2019</v>
      </c>
    </row>
    <row r="369" spans="1:8" x14ac:dyDescent="0.25">
      <c r="A369" s="5"/>
      <c r="B369" s="6"/>
      <c r="C369" s="5" t="s">
        <v>857</v>
      </c>
      <c r="D369" s="5" t="s">
        <v>976</v>
      </c>
      <c r="E369" s="5" t="s">
        <v>984</v>
      </c>
      <c r="F369" s="5"/>
      <c r="G369" s="5" t="s">
        <v>987</v>
      </c>
      <c r="H369" s="19">
        <v>2019</v>
      </c>
    </row>
    <row r="370" spans="1:8" x14ac:dyDescent="0.25">
      <c r="A370" s="5"/>
      <c r="B370" s="6"/>
      <c r="C370" s="5" t="s">
        <v>857</v>
      </c>
      <c r="D370" s="5" t="s">
        <v>976</v>
      </c>
      <c r="E370" s="5" t="s">
        <v>984</v>
      </c>
      <c r="F370" s="5"/>
      <c r="G370" s="5" t="s">
        <v>987</v>
      </c>
      <c r="H370" s="19">
        <v>2019</v>
      </c>
    </row>
    <row r="371" spans="1:8" x14ac:dyDescent="0.25">
      <c r="A371" s="5"/>
      <c r="B371" s="6"/>
      <c r="C371" s="5" t="s">
        <v>857</v>
      </c>
      <c r="D371" s="5" t="s">
        <v>976</v>
      </c>
      <c r="E371" s="5" t="s">
        <v>984</v>
      </c>
      <c r="F371" s="5"/>
      <c r="G371" s="5" t="s">
        <v>987</v>
      </c>
      <c r="H371" s="19">
        <v>2019</v>
      </c>
    </row>
    <row r="372" spans="1:8" x14ac:dyDescent="0.25">
      <c r="A372" s="5"/>
      <c r="B372" s="6"/>
      <c r="C372" s="5" t="s">
        <v>857</v>
      </c>
      <c r="D372" s="5" t="s">
        <v>976</v>
      </c>
      <c r="E372" s="5" t="s">
        <v>984</v>
      </c>
      <c r="F372" s="5"/>
      <c r="G372" s="5" t="s">
        <v>987</v>
      </c>
      <c r="H372" s="19">
        <v>2019</v>
      </c>
    </row>
    <row r="373" spans="1:8" x14ac:dyDescent="0.25">
      <c r="A373" s="5"/>
      <c r="B373" s="6"/>
      <c r="C373" s="5" t="s">
        <v>857</v>
      </c>
      <c r="D373" s="5" t="s">
        <v>976</v>
      </c>
      <c r="E373" s="5" t="s">
        <v>984</v>
      </c>
      <c r="F373" s="5"/>
      <c r="G373" s="5" t="s">
        <v>987</v>
      </c>
      <c r="H373" s="19">
        <v>2019</v>
      </c>
    </row>
    <row r="374" spans="1:8" x14ac:dyDescent="0.25">
      <c r="A374" s="5"/>
      <c r="B374" s="6"/>
      <c r="C374" s="5" t="s">
        <v>857</v>
      </c>
      <c r="D374" s="5" t="s">
        <v>976</v>
      </c>
      <c r="E374" s="5" t="s">
        <v>984</v>
      </c>
      <c r="F374" s="5"/>
      <c r="G374" s="5" t="s">
        <v>987</v>
      </c>
      <c r="H374" s="19">
        <v>2019</v>
      </c>
    </row>
    <row r="375" spans="1:8" x14ac:dyDescent="0.25">
      <c r="A375" s="5"/>
      <c r="B375" s="6"/>
      <c r="C375" s="5" t="s">
        <v>857</v>
      </c>
      <c r="D375" s="5" t="s">
        <v>976</v>
      </c>
      <c r="E375" s="5" t="s">
        <v>986</v>
      </c>
      <c r="F375" s="5"/>
      <c r="G375" s="5" t="s">
        <v>993</v>
      </c>
      <c r="H375" s="19">
        <v>2019</v>
      </c>
    </row>
    <row r="376" spans="1:8" x14ac:dyDescent="0.25">
      <c r="A376" s="5"/>
      <c r="B376" s="6"/>
      <c r="C376" s="5" t="s">
        <v>857</v>
      </c>
      <c r="D376" s="5" t="s">
        <v>976</v>
      </c>
      <c r="E376" s="5" t="s">
        <v>990</v>
      </c>
      <c r="F376" s="5"/>
      <c r="G376" s="5" t="s">
        <v>987</v>
      </c>
      <c r="H376" s="19">
        <v>2019</v>
      </c>
    </row>
    <row r="377" spans="1:8" x14ac:dyDescent="0.25">
      <c r="A377" s="5"/>
      <c r="B377" s="6"/>
      <c r="C377" s="5" t="s">
        <v>857</v>
      </c>
      <c r="D377" s="5" t="s">
        <v>976</v>
      </c>
      <c r="E377" s="5" t="s">
        <v>990</v>
      </c>
      <c r="F377" s="5"/>
      <c r="G377" s="5" t="s">
        <v>987</v>
      </c>
      <c r="H377" s="19">
        <v>2019</v>
      </c>
    </row>
    <row r="378" spans="1:8" x14ac:dyDescent="0.25">
      <c r="A378" s="5"/>
      <c r="B378" s="6"/>
      <c r="C378" s="5" t="s">
        <v>857</v>
      </c>
      <c r="D378" s="5" t="s">
        <v>976</v>
      </c>
      <c r="E378" s="5" t="s">
        <v>978</v>
      </c>
      <c r="F378" s="5"/>
      <c r="G378" s="5" t="s">
        <v>994</v>
      </c>
      <c r="H378" s="19">
        <v>2019</v>
      </c>
    </row>
    <row r="379" spans="1:8" x14ac:dyDescent="0.25">
      <c r="A379" s="5"/>
      <c r="B379" s="6"/>
      <c r="C379" s="5" t="s">
        <v>857</v>
      </c>
      <c r="D379" s="5" t="s">
        <v>976</v>
      </c>
      <c r="E379" s="5" t="s">
        <v>984</v>
      </c>
      <c r="F379" s="5"/>
      <c r="G379" s="5" t="s">
        <v>987</v>
      </c>
      <c r="H379" s="19">
        <v>2019</v>
      </c>
    </row>
    <row r="380" spans="1:8" x14ac:dyDescent="0.25">
      <c r="A380" s="5"/>
      <c r="B380" s="6"/>
      <c r="C380" s="5" t="s">
        <v>857</v>
      </c>
      <c r="D380" s="5" t="s">
        <v>976</v>
      </c>
      <c r="E380" s="5" t="s">
        <v>986</v>
      </c>
      <c r="F380" s="5"/>
      <c r="G380" s="5" t="s">
        <v>995</v>
      </c>
      <c r="H380" s="19">
        <v>2019</v>
      </c>
    </row>
    <row r="381" spans="1:8" x14ac:dyDescent="0.25">
      <c r="A381" s="5"/>
      <c r="B381" s="6"/>
      <c r="C381" s="5" t="s">
        <v>857</v>
      </c>
      <c r="D381" s="5" t="s">
        <v>976</v>
      </c>
      <c r="E381" s="5" t="s">
        <v>986</v>
      </c>
      <c r="F381" s="5"/>
      <c r="G381" s="5" t="s">
        <v>996</v>
      </c>
      <c r="H381" s="19">
        <v>2019</v>
      </c>
    </row>
    <row r="382" spans="1:8" x14ac:dyDescent="0.25">
      <c r="A382" s="5"/>
      <c r="B382" s="6"/>
      <c r="C382" s="5" t="s">
        <v>857</v>
      </c>
      <c r="D382" s="5" t="s">
        <v>976</v>
      </c>
      <c r="E382" s="5" t="s">
        <v>984</v>
      </c>
      <c r="F382" s="5"/>
      <c r="G382" s="5" t="s">
        <v>997</v>
      </c>
      <c r="H382" s="19">
        <v>2019</v>
      </c>
    </row>
    <row r="383" spans="1:8" x14ac:dyDescent="0.25">
      <c r="A383" s="5"/>
      <c r="B383" s="6"/>
      <c r="C383" s="5" t="s">
        <v>857</v>
      </c>
      <c r="D383" s="5" t="s">
        <v>976</v>
      </c>
      <c r="E383" s="5" t="s">
        <v>984</v>
      </c>
      <c r="F383" s="5"/>
      <c r="G383" s="5" t="s">
        <v>998</v>
      </c>
      <c r="H383" s="19">
        <v>2019</v>
      </c>
    </row>
    <row r="384" spans="1:8" x14ac:dyDescent="0.25">
      <c r="A384" s="5"/>
      <c r="B384" s="6"/>
      <c r="C384" s="5" t="s">
        <v>857</v>
      </c>
      <c r="D384" s="5" t="s">
        <v>999</v>
      </c>
      <c r="E384" s="5" t="s">
        <v>999</v>
      </c>
      <c r="F384" s="5"/>
      <c r="G384" s="5" t="s">
        <v>1000</v>
      </c>
      <c r="H384" s="19">
        <v>2019</v>
      </c>
    </row>
    <row r="385" spans="1:8" x14ac:dyDescent="0.25">
      <c r="A385" s="5"/>
      <c r="B385" s="6"/>
      <c r="C385" s="5" t="s">
        <v>857</v>
      </c>
      <c r="D385" s="5" t="s">
        <v>999</v>
      </c>
      <c r="E385" s="5" t="s">
        <v>999</v>
      </c>
      <c r="F385" s="5"/>
      <c r="G385" s="5" t="s">
        <v>1001</v>
      </c>
      <c r="H385" s="19">
        <v>2019</v>
      </c>
    </row>
    <row r="386" spans="1:8" x14ac:dyDescent="0.25">
      <c r="A386" s="5"/>
      <c r="B386" s="6"/>
      <c r="C386" s="5" t="s">
        <v>857</v>
      </c>
      <c r="D386" s="5" t="s">
        <v>999</v>
      </c>
      <c r="E386" s="5" t="s">
        <v>999</v>
      </c>
      <c r="F386" s="5"/>
      <c r="G386" s="5" t="s">
        <v>1002</v>
      </c>
      <c r="H386" s="19">
        <v>2019</v>
      </c>
    </row>
    <row r="387" spans="1:8" x14ac:dyDescent="0.25">
      <c r="A387" s="5"/>
      <c r="B387" s="6"/>
      <c r="C387" s="5" t="s">
        <v>857</v>
      </c>
      <c r="D387" s="5" t="s">
        <v>999</v>
      </c>
      <c r="E387" s="5" t="s">
        <v>1003</v>
      </c>
      <c r="F387" s="5"/>
      <c r="G387" s="5" t="s">
        <v>1004</v>
      </c>
      <c r="H387" s="19">
        <v>2019</v>
      </c>
    </row>
    <row r="388" spans="1:8" x14ac:dyDescent="0.25">
      <c r="A388" s="5"/>
      <c r="B388" s="6"/>
      <c r="C388" s="5" t="s">
        <v>857</v>
      </c>
      <c r="D388" s="5" t="s">
        <v>999</v>
      </c>
      <c r="E388" s="5" t="s">
        <v>999</v>
      </c>
      <c r="F388" s="5"/>
      <c r="G388" s="5" t="s">
        <v>1005</v>
      </c>
      <c r="H388" s="19">
        <v>2019</v>
      </c>
    </row>
    <row r="389" spans="1:8" x14ac:dyDescent="0.25">
      <c r="A389" s="5"/>
      <c r="B389" s="6"/>
      <c r="C389" s="5" t="s">
        <v>857</v>
      </c>
      <c r="D389" s="5" t="s">
        <v>999</v>
      </c>
      <c r="E389" s="5" t="s">
        <v>1006</v>
      </c>
      <c r="F389" s="5"/>
      <c r="G389" s="5" t="s">
        <v>1007</v>
      </c>
      <c r="H389" s="19">
        <v>2019</v>
      </c>
    </row>
    <row r="390" spans="1:8" x14ac:dyDescent="0.25">
      <c r="A390" s="5"/>
      <c r="B390" s="6"/>
      <c r="C390" s="5" t="s">
        <v>857</v>
      </c>
      <c r="D390" s="5" t="s">
        <v>999</v>
      </c>
      <c r="E390" s="5" t="s">
        <v>1003</v>
      </c>
      <c r="F390" s="5"/>
      <c r="G390" s="5" t="s">
        <v>1008</v>
      </c>
      <c r="H390" s="19">
        <v>2019</v>
      </c>
    </row>
    <row r="391" spans="1:8" x14ac:dyDescent="0.25">
      <c r="A391" s="5"/>
      <c r="B391" s="6"/>
      <c r="C391" s="5" t="s">
        <v>857</v>
      </c>
      <c r="D391" s="5" t="s">
        <v>1009</v>
      </c>
      <c r="E391" s="5" t="s">
        <v>1010</v>
      </c>
      <c r="F391" s="5"/>
      <c r="G391" s="5" t="s">
        <v>1011</v>
      </c>
      <c r="H391" s="19">
        <v>2019</v>
      </c>
    </row>
    <row r="392" spans="1:8" x14ac:dyDescent="0.25">
      <c r="A392" s="5"/>
      <c r="B392" s="6"/>
      <c r="C392" s="5" t="s">
        <v>857</v>
      </c>
      <c r="D392" s="5" t="s">
        <v>1009</v>
      </c>
      <c r="E392" s="5" t="s">
        <v>1010</v>
      </c>
      <c r="F392" s="5"/>
      <c r="G392" s="5" t="s">
        <v>1012</v>
      </c>
      <c r="H392" s="19">
        <v>2019</v>
      </c>
    </row>
    <row r="393" spans="1:8" x14ac:dyDescent="0.25">
      <c r="A393" s="5"/>
      <c r="B393" s="6"/>
      <c r="C393" s="5" t="s">
        <v>857</v>
      </c>
      <c r="D393" s="5" t="s">
        <v>1009</v>
      </c>
      <c r="E393" s="5" t="s">
        <v>1013</v>
      </c>
      <c r="F393" s="5"/>
      <c r="G393" s="5" t="s">
        <v>1014</v>
      </c>
      <c r="H393" s="19">
        <v>2019</v>
      </c>
    </row>
    <row r="394" spans="1:8" x14ac:dyDescent="0.25">
      <c r="A394" s="5"/>
      <c r="B394" s="6"/>
      <c r="C394" s="5" t="s">
        <v>857</v>
      </c>
      <c r="D394" s="5" t="s">
        <v>1009</v>
      </c>
      <c r="E394" s="5" t="s">
        <v>1015</v>
      </c>
      <c r="F394" s="5"/>
      <c r="G394" s="5" t="s">
        <v>1016</v>
      </c>
      <c r="H394" s="19">
        <v>2019</v>
      </c>
    </row>
    <row r="395" spans="1:8" x14ac:dyDescent="0.25">
      <c r="A395" s="5"/>
      <c r="B395" s="6"/>
      <c r="C395" s="5" t="s">
        <v>857</v>
      </c>
      <c r="D395" s="5" t="s">
        <v>1009</v>
      </c>
      <c r="E395" s="5" t="s">
        <v>1017</v>
      </c>
      <c r="F395" s="5"/>
      <c r="G395" s="5" t="s">
        <v>1018</v>
      </c>
      <c r="H395" s="19">
        <v>2019</v>
      </c>
    </row>
    <row r="396" spans="1:8" x14ac:dyDescent="0.25">
      <c r="A396" s="5"/>
      <c r="B396" s="6"/>
      <c r="C396" s="5" t="s">
        <v>857</v>
      </c>
      <c r="D396" s="5" t="s">
        <v>1009</v>
      </c>
      <c r="E396" s="5" t="s">
        <v>1019</v>
      </c>
      <c r="F396" s="5"/>
      <c r="G396" s="5" t="s">
        <v>1020</v>
      </c>
      <c r="H396" s="19">
        <v>2019</v>
      </c>
    </row>
    <row r="397" spans="1:8" x14ac:dyDescent="0.25">
      <c r="A397" s="5"/>
      <c r="B397" s="6"/>
      <c r="C397" s="5" t="s">
        <v>857</v>
      </c>
      <c r="D397" s="5" t="s">
        <v>1021</v>
      </c>
      <c r="E397" s="5" t="s">
        <v>1022</v>
      </c>
      <c r="F397" s="5"/>
      <c r="G397" s="5" t="s">
        <v>1023</v>
      </c>
      <c r="H397" s="19">
        <v>2019</v>
      </c>
    </row>
    <row r="398" spans="1:8" x14ac:dyDescent="0.25">
      <c r="A398" s="5"/>
      <c r="B398" s="6"/>
      <c r="C398" s="5" t="s">
        <v>857</v>
      </c>
      <c r="D398" s="5" t="s">
        <v>1021</v>
      </c>
      <c r="E398" s="5" t="s">
        <v>1024</v>
      </c>
      <c r="F398" s="5"/>
      <c r="G398" s="5" t="s">
        <v>1025</v>
      </c>
      <c r="H398" s="19">
        <v>2019</v>
      </c>
    </row>
    <row r="399" spans="1:8" x14ac:dyDescent="0.25">
      <c r="A399" s="5"/>
      <c r="B399" s="6"/>
      <c r="C399" s="5" t="s">
        <v>857</v>
      </c>
      <c r="D399" s="5" t="s">
        <v>1021</v>
      </c>
      <c r="E399" s="5" t="s">
        <v>1024</v>
      </c>
      <c r="F399" s="5"/>
      <c r="G399" s="5" t="s">
        <v>1026</v>
      </c>
      <c r="H399" s="19">
        <v>2019</v>
      </c>
    </row>
    <row r="400" spans="1:8" x14ac:dyDescent="0.25">
      <c r="A400" s="5"/>
      <c r="B400" s="6"/>
      <c r="C400" s="5" t="s">
        <v>857</v>
      </c>
      <c r="D400" s="5" t="s">
        <v>1021</v>
      </c>
      <c r="E400" s="5" t="s">
        <v>1024</v>
      </c>
      <c r="F400" s="5"/>
      <c r="G400" s="5" t="s">
        <v>1027</v>
      </c>
      <c r="H400" s="19">
        <v>2019</v>
      </c>
    </row>
    <row r="401" spans="1:8" x14ac:dyDescent="0.25">
      <c r="A401" s="5"/>
      <c r="B401" s="6"/>
      <c r="C401" s="5" t="s">
        <v>857</v>
      </c>
      <c r="D401" s="5" t="s">
        <v>1021</v>
      </c>
      <c r="E401" s="5" t="s">
        <v>1021</v>
      </c>
      <c r="F401" s="5"/>
      <c r="G401" s="5" t="s">
        <v>1028</v>
      </c>
      <c r="H401" s="19">
        <v>2019</v>
      </c>
    </row>
    <row r="402" spans="1:8" x14ac:dyDescent="0.25">
      <c r="A402" s="5"/>
      <c r="B402" s="6"/>
      <c r="C402" s="5" t="s">
        <v>857</v>
      </c>
      <c r="D402" s="5" t="s">
        <v>1021</v>
      </c>
      <c r="E402" s="5" t="s">
        <v>1021</v>
      </c>
      <c r="F402" s="5"/>
      <c r="G402" s="5" t="s">
        <v>1029</v>
      </c>
      <c r="H402" s="19">
        <v>2019</v>
      </c>
    </row>
    <row r="403" spans="1:8" x14ac:dyDescent="0.25">
      <c r="A403" s="5"/>
      <c r="B403" s="6"/>
      <c r="C403" s="5" t="s">
        <v>857</v>
      </c>
      <c r="D403" s="5" t="s">
        <v>1021</v>
      </c>
      <c r="E403" s="5" t="s">
        <v>1030</v>
      </c>
      <c r="F403" s="5"/>
      <c r="G403" s="5" t="s">
        <v>1031</v>
      </c>
      <c r="H403" s="19">
        <v>2019</v>
      </c>
    </row>
    <row r="404" spans="1:8" x14ac:dyDescent="0.25">
      <c r="A404" s="5"/>
      <c r="B404" s="6"/>
      <c r="C404" s="5" t="s">
        <v>857</v>
      </c>
      <c r="D404" s="5" t="s">
        <v>1021</v>
      </c>
      <c r="E404" s="5" t="s">
        <v>1032</v>
      </c>
      <c r="F404" s="5"/>
      <c r="G404" s="5" t="s">
        <v>1033</v>
      </c>
      <c r="H404" s="19">
        <v>2019</v>
      </c>
    </row>
    <row r="405" spans="1:8" x14ac:dyDescent="0.25">
      <c r="A405" s="5"/>
      <c r="B405" s="6"/>
      <c r="C405" s="5" t="s">
        <v>857</v>
      </c>
      <c r="D405" s="5" t="s">
        <v>1034</v>
      </c>
      <c r="E405" s="5" t="s">
        <v>1034</v>
      </c>
      <c r="F405" s="5"/>
      <c r="G405" s="5" t="s">
        <v>1035</v>
      </c>
      <c r="H405" s="19">
        <v>2019</v>
      </c>
    </row>
    <row r="406" spans="1:8" x14ac:dyDescent="0.25">
      <c r="A406" s="5"/>
      <c r="B406" s="6"/>
      <c r="C406" s="5" t="s">
        <v>857</v>
      </c>
      <c r="D406" s="5" t="s">
        <v>1034</v>
      </c>
      <c r="E406" s="5" t="s">
        <v>1034</v>
      </c>
      <c r="F406" s="5"/>
      <c r="G406" s="5" t="s">
        <v>1036</v>
      </c>
      <c r="H406" s="19">
        <v>2019</v>
      </c>
    </row>
    <row r="407" spans="1:8" x14ac:dyDescent="0.25">
      <c r="A407" s="5"/>
      <c r="B407" s="6"/>
      <c r="C407" s="5" t="s">
        <v>857</v>
      </c>
      <c r="D407" s="5" t="s">
        <v>1034</v>
      </c>
      <c r="E407" s="5" t="s">
        <v>1037</v>
      </c>
      <c r="F407" s="5"/>
      <c r="G407" s="5" t="s">
        <v>1038</v>
      </c>
      <c r="H407" s="19">
        <v>2019</v>
      </c>
    </row>
    <row r="408" spans="1:8" x14ac:dyDescent="0.25">
      <c r="A408" s="5"/>
      <c r="B408" s="6"/>
      <c r="C408" s="5" t="s">
        <v>857</v>
      </c>
      <c r="D408" s="5" t="s">
        <v>1034</v>
      </c>
      <c r="E408" s="5" t="s">
        <v>1037</v>
      </c>
      <c r="F408" s="5"/>
      <c r="G408" s="5" t="s">
        <v>1039</v>
      </c>
      <c r="H408" s="19">
        <v>2019</v>
      </c>
    </row>
    <row r="409" spans="1:8" x14ac:dyDescent="0.25">
      <c r="A409" s="5"/>
      <c r="B409" s="6"/>
      <c r="C409" s="5" t="s">
        <v>857</v>
      </c>
      <c r="D409" s="5" t="s">
        <v>1034</v>
      </c>
      <c r="E409" s="5" t="s">
        <v>1037</v>
      </c>
      <c r="F409" s="5"/>
      <c r="G409" s="5" t="s">
        <v>1039</v>
      </c>
      <c r="H409" s="19">
        <v>2019</v>
      </c>
    </row>
    <row r="410" spans="1:8" x14ac:dyDescent="0.25">
      <c r="A410" s="5"/>
      <c r="B410" s="6"/>
      <c r="C410" s="5" t="s">
        <v>857</v>
      </c>
      <c r="D410" s="5" t="s">
        <v>1034</v>
      </c>
      <c r="E410" s="5" t="s">
        <v>1037</v>
      </c>
      <c r="F410" s="5"/>
      <c r="G410" s="5" t="s">
        <v>1039</v>
      </c>
      <c r="H410" s="19">
        <v>2019</v>
      </c>
    </row>
    <row r="411" spans="1:8" x14ac:dyDescent="0.25">
      <c r="A411" s="5"/>
      <c r="B411" s="6"/>
      <c r="C411" s="5" t="s">
        <v>857</v>
      </c>
      <c r="D411" s="5" t="s">
        <v>1034</v>
      </c>
      <c r="E411" s="5" t="s">
        <v>1037</v>
      </c>
      <c r="F411" s="5"/>
      <c r="G411" s="5" t="s">
        <v>1039</v>
      </c>
      <c r="H411" s="19">
        <v>2019</v>
      </c>
    </row>
    <row r="412" spans="1:8" x14ac:dyDescent="0.25">
      <c r="A412" s="5"/>
      <c r="B412" s="6"/>
      <c r="C412" s="5" t="s">
        <v>857</v>
      </c>
      <c r="D412" s="5" t="s">
        <v>1034</v>
      </c>
      <c r="E412" s="5" t="s">
        <v>1037</v>
      </c>
      <c r="F412" s="5"/>
      <c r="G412" s="5" t="s">
        <v>1039</v>
      </c>
      <c r="H412" s="19">
        <v>2019</v>
      </c>
    </row>
    <row r="413" spans="1:8" x14ac:dyDescent="0.25">
      <c r="A413" s="5"/>
      <c r="B413" s="6"/>
      <c r="C413" s="5" t="s">
        <v>857</v>
      </c>
      <c r="D413" s="5" t="s">
        <v>1034</v>
      </c>
      <c r="E413" s="5" t="s">
        <v>1037</v>
      </c>
      <c r="F413" s="5"/>
      <c r="G413" s="5" t="s">
        <v>1039</v>
      </c>
      <c r="H413" s="19">
        <v>2019</v>
      </c>
    </row>
    <row r="414" spans="1:8" x14ac:dyDescent="0.25">
      <c r="A414" s="5"/>
      <c r="B414" s="6"/>
      <c r="C414" s="5" t="s">
        <v>857</v>
      </c>
      <c r="D414" s="5" t="s">
        <v>1034</v>
      </c>
      <c r="E414" s="5" t="s">
        <v>1037</v>
      </c>
      <c r="F414" s="5"/>
      <c r="G414" s="5" t="s">
        <v>1039</v>
      </c>
      <c r="H414" s="19">
        <v>2019</v>
      </c>
    </row>
    <row r="415" spans="1:8" x14ac:dyDescent="0.25">
      <c r="A415" s="5"/>
      <c r="B415" s="6"/>
      <c r="C415" s="5" t="s">
        <v>857</v>
      </c>
      <c r="D415" s="5" t="s">
        <v>1034</v>
      </c>
      <c r="E415" s="5" t="s">
        <v>1037</v>
      </c>
      <c r="F415" s="5"/>
      <c r="G415" s="5" t="s">
        <v>1039</v>
      </c>
      <c r="H415" s="19">
        <v>2019</v>
      </c>
    </row>
    <row r="416" spans="1:8" x14ac:dyDescent="0.25">
      <c r="A416" s="5"/>
      <c r="B416" s="6"/>
      <c r="C416" s="5" t="s">
        <v>857</v>
      </c>
      <c r="D416" s="5" t="s">
        <v>1034</v>
      </c>
      <c r="E416" s="5" t="s">
        <v>1037</v>
      </c>
      <c r="F416" s="5"/>
      <c r="G416" s="5" t="s">
        <v>1039</v>
      </c>
      <c r="H416" s="19">
        <v>2019</v>
      </c>
    </row>
    <row r="417" spans="1:8" x14ac:dyDescent="0.25">
      <c r="A417" s="5"/>
      <c r="B417" s="6"/>
      <c r="C417" s="5" t="s">
        <v>857</v>
      </c>
      <c r="D417" s="5" t="s">
        <v>1034</v>
      </c>
      <c r="E417" s="5" t="s">
        <v>1040</v>
      </c>
      <c r="F417" s="5"/>
      <c r="G417" s="5" t="s">
        <v>1041</v>
      </c>
      <c r="H417" s="19">
        <v>2019</v>
      </c>
    </row>
    <row r="418" spans="1:8" x14ac:dyDescent="0.25">
      <c r="A418" s="5"/>
      <c r="B418" s="6"/>
      <c r="C418" s="5" t="s">
        <v>857</v>
      </c>
      <c r="D418" s="5" t="s">
        <v>1034</v>
      </c>
      <c r="E418" s="5" t="s">
        <v>1037</v>
      </c>
      <c r="F418" s="5"/>
      <c r="G418" s="5" t="s">
        <v>1042</v>
      </c>
      <c r="H418" s="19">
        <v>2019</v>
      </c>
    </row>
    <row r="419" spans="1:8" x14ac:dyDescent="0.25">
      <c r="A419" s="5"/>
      <c r="B419" s="6"/>
      <c r="C419" s="5" t="s">
        <v>857</v>
      </c>
      <c r="D419" s="5" t="s">
        <v>1034</v>
      </c>
      <c r="E419" s="5" t="s">
        <v>1043</v>
      </c>
      <c r="F419" s="5"/>
      <c r="G419" s="5" t="s">
        <v>1044</v>
      </c>
      <c r="H419" s="19">
        <v>2019</v>
      </c>
    </row>
    <row r="420" spans="1:8" x14ac:dyDescent="0.25">
      <c r="A420" s="5"/>
      <c r="B420" s="6"/>
      <c r="C420" s="5" t="s">
        <v>857</v>
      </c>
      <c r="D420" s="5" t="s">
        <v>1045</v>
      </c>
      <c r="E420" s="5" t="s">
        <v>1046</v>
      </c>
      <c r="F420" s="5"/>
      <c r="G420" s="5" t="s">
        <v>1047</v>
      </c>
      <c r="H420" s="19">
        <v>2019</v>
      </c>
    </row>
    <row r="421" spans="1:8" x14ac:dyDescent="0.25">
      <c r="A421" s="5"/>
      <c r="B421" s="6"/>
      <c r="C421" s="5" t="s">
        <v>857</v>
      </c>
      <c r="D421" s="5" t="s">
        <v>1045</v>
      </c>
      <c r="E421" s="5" t="s">
        <v>1048</v>
      </c>
      <c r="F421" s="5"/>
      <c r="G421" s="5" t="s">
        <v>1049</v>
      </c>
      <c r="H421" s="19">
        <v>2019</v>
      </c>
    </row>
    <row r="422" spans="1:8" x14ac:dyDescent="0.25">
      <c r="A422" s="5"/>
      <c r="B422" s="6"/>
      <c r="C422" s="5" t="s">
        <v>857</v>
      </c>
      <c r="D422" s="5" t="s">
        <v>1045</v>
      </c>
      <c r="E422" s="5" t="s">
        <v>1050</v>
      </c>
      <c r="F422" s="5"/>
      <c r="G422" s="5" t="s">
        <v>1051</v>
      </c>
      <c r="H422" s="19">
        <v>2019</v>
      </c>
    </row>
    <row r="423" spans="1:8" x14ac:dyDescent="0.25">
      <c r="A423" s="5"/>
      <c r="B423" s="6"/>
      <c r="C423" s="5" t="s">
        <v>857</v>
      </c>
      <c r="D423" s="5" t="s">
        <v>1045</v>
      </c>
      <c r="E423" s="5" t="s">
        <v>1048</v>
      </c>
      <c r="F423" s="5"/>
      <c r="G423" s="5" t="s">
        <v>1052</v>
      </c>
      <c r="H423" s="19">
        <v>2019</v>
      </c>
    </row>
    <row r="424" spans="1:8" x14ac:dyDescent="0.25">
      <c r="A424" s="5"/>
      <c r="B424" s="6"/>
      <c r="C424" s="5" t="s">
        <v>857</v>
      </c>
      <c r="D424" s="5" t="s">
        <v>1045</v>
      </c>
      <c r="E424" s="5" t="s">
        <v>1045</v>
      </c>
      <c r="F424" s="5"/>
      <c r="G424" s="5" t="s">
        <v>1053</v>
      </c>
      <c r="H424" s="19">
        <v>2019</v>
      </c>
    </row>
    <row r="425" spans="1:8" x14ac:dyDescent="0.25">
      <c r="A425" s="5"/>
      <c r="B425" s="6"/>
      <c r="C425" s="5" t="s">
        <v>857</v>
      </c>
      <c r="D425" s="5" t="s">
        <v>1045</v>
      </c>
      <c r="E425" s="5" t="s">
        <v>1046</v>
      </c>
      <c r="F425" s="5"/>
      <c r="G425" s="5" t="s">
        <v>1054</v>
      </c>
      <c r="H425" s="19">
        <v>2019</v>
      </c>
    </row>
    <row r="426" spans="1:8" x14ac:dyDescent="0.25">
      <c r="A426" s="5"/>
      <c r="B426" s="6"/>
      <c r="C426" s="5" t="s">
        <v>857</v>
      </c>
      <c r="D426" s="5" t="s">
        <v>1045</v>
      </c>
      <c r="E426" s="5" t="s">
        <v>1046</v>
      </c>
      <c r="F426" s="5"/>
      <c r="G426" s="5" t="s">
        <v>1055</v>
      </c>
      <c r="H426" s="19">
        <v>2019</v>
      </c>
    </row>
    <row r="427" spans="1:8" x14ac:dyDescent="0.25">
      <c r="A427" s="5"/>
      <c r="B427" s="6"/>
      <c r="C427" s="5" t="s">
        <v>857</v>
      </c>
      <c r="D427" s="5" t="s">
        <v>1045</v>
      </c>
      <c r="E427" s="5" t="s">
        <v>1045</v>
      </c>
      <c r="F427" s="5"/>
      <c r="G427" s="5" t="s">
        <v>1056</v>
      </c>
      <c r="H427" s="19">
        <v>2019</v>
      </c>
    </row>
    <row r="428" spans="1:8" x14ac:dyDescent="0.25">
      <c r="A428" s="5"/>
      <c r="B428" s="6"/>
      <c r="C428" s="5" t="s">
        <v>857</v>
      </c>
      <c r="D428" s="5" t="s">
        <v>1045</v>
      </c>
      <c r="E428" s="5" t="s">
        <v>1057</v>
      </c>
      <c r="F428" s="5"/>
      <c r="G428" s="5" t="s">
        <v>1058</v>
      </c>
      <c r="H428" s="19">
        <v>2019</v>
      </c>
    </row>
    <row r="429" spans="1:8" x14ac:dyDescent="0.25">
      <c r="A429" s="5"/>
      <c r="B429" s="6"/>
      <c r="C429" s="5" t="s">
        <v>857</v>
      </c>
      <c r="D429" s="5" t="s">
        <v>1045</v>
      </c>
      <c r="E429" s="5" t="s">
        <v>1059</v>
      </c>
      <c r="F429" s="5"/>
      <c r="G429" s="5" t="s">
        <v>1060</v>
      </c>
      <c r="H429" s="19">
        <v>2019</v>
      </c>
    </row>
    <row r="430" spans="1:8" x14ac:dyDescent="0.25">
      <c r="A430" s="5"/>
      <c r="B430" s="6"/>
      <c r="C430" s="5" t="s">
        <v>857</v>
      </c>
      <c r="D430" s="5" t="s">
        <v>1061</v>
      </c>
      <c r="E430" s="5" t="s">
        <v>1062</v>
      </c>
      <c r="F430" s="5"/>
      <c r="G430" s="5" t="s">
        <v>1063</v>
      </c>
      <c r="H430" s="19">
        <v>2019</v>
      </c>
    </row>
    <row r="431" spans="1:8" x14ac:dyDescent="0.25">
      <c r="A431" s="5"/>
      <c r="B431" s="6"/>
      <c r="C431" s="5" t="s">
        <v>857</v>
      </c>
      <c r="D431" s="5" t="s">
        <v>1061</v>
      </c>
      <c r="E431" s="5" t="s">
        <v>1064</v>
      </c>
      <c r="F431" s="5"/>
      <c r="G431" s="5" t="s">
        <v>1065</v>
      </c>
      <c r="H431" s="19">
        <v>2019</v>
      </c>
    </row>
    <row r="432" spans="1:8" x14ac:dyDescent="0.25">
      <c r="A432" s="5"/>
      <c r="B432" s="6"/>
      <c r="C432" s="5" t="s">
        <v>857</v>
      </c>
      <c r="D432" s="5" t="s">
        <v>1061</v>
      </c>
      <c r="E432" s="5" t="s">
        <v>1066</v>
      </c>
      <c r="F432" s="5"/>
      <c r="G432" s="5" t="s">
        <v>1067</v>
      </c>
      <c r="H432" s="19">
        <v>2019</v>
      </c>
    </row>
    <row r="433" spans="1:8" x14ac:dyDescent="0.25">
      <c r="A433" s="5"/>
      <c r="B433" s="6"/>
      <c r="C433" s="5" t="s">
        <v>857</v>
      </c>
      <c r="D433" s="5" t="s">
        <v>1061</v>
      </c>
      <c r="E433" s="5" t="s">
        <v>1068</v>
      </c>
      <c r="F433" s="5"/>
      <c r="G433" s="5" t="s">
        <v>1069</v>
      </c>
      <c r="H433" s="19">
        <v>2019</v>
      </c>
    </row>
    <row r="434" spans="1:8" x14ac:dyDescent="0.25">
      <c r="A434" s="5"/>
      <c r="B434" s="6"/>
      <c r="C434" s="5" t="s">
        <v>857</v>
      </c>
      <c r="D434" s="5" t="s">
        <v>1061</v>
      </c>
      <c r="E434" s="5" t="s">
        <v>1070</v>
      </c>
      <c r="F434" s="5"/>
      <c r="G434" s="5" t="s">
        <v>1071</v>
      </c>
      <c r="H434" s="19">
        <v>2019</v>
      </c>
    </row>
    <row r="435" spans="1:8" x14ac:dyDescent="0.25">
      <c r="A435" s="5"/>
      <c r="B435" s="6"/>
      <c r="C435" s="5" t="s">
        <v>857</v>
      </c>
      <c r="D435" s="5" t="s">
        <v>1061</v>
      </c>
      <c r="E435" s="5" t="s">
        <v>1072</v>
      </c>
      <c r="F435" s="5"/>
      <c r="G435" s="5" t="s">
        <v>1073</v>
      </c>
      <c r="H435" s="19">
        <v>2019</v>
      </c>
    </row>
    <row r="436" spans="1:8" x14ac:dyDescent="0.25">
      <c r="A436" s="5"/>
      <c r="B436" s="6"/>
      <c r="C436" s="5" t="s">
        <v>857</v>
      </c>
      <c r="D436" s="5" t="s">
        <v>1074</v>
      </c>
      <c r="E436" s="5" t="s">
        <v>1075</v>
      </c>
      <c r="F436" s="5"/>
      <c r="G436" s="5" t="s">
        <v>1076</v>
      </c>
      <c r="H436" s="19">
        <v>2019</v>
      </c>
    </row>
    <row r="437" spans="1:8" x14ac:dyDescent="0.25">
      <c r="A437" s="5"/>
      <c r="B437" s="6"/>
      <c r="C437" s="5" t="s">
        <v>857</v>
      </c>
      <c r="D437" s="5" t="s">
        <v>1074</v>
      </c>
      <c r="E437" s="5" t="s">
        <v>1077</v>
      </c>
      <c r="F437" s="5"/>
      <c r="G437" s="5" t="s">
        <v>1078</v>
      </c>
      <c r="H437" s="19">
        <v>2019</v>
      </c>
    </row>
    <row r="438" spans="1:8" x14ac:dyDescent="0.25">
      <c r="A438" s="5"/>
      <c r="B438" s="6"/>
      <c r="C438" s="5" t="s">
        <v>857</v>
      </c>
      <c r="D438" s="5" t="s">
        <v>1074</v>
      </c>
      <c r="E438" s="5" t="s">
        <v>1079</v>
      </c>
      <c r="F438" s="5"/>
      <c r="G438" s="5" t="s">
        <v>1080</v>
      </c>
      <c r="H438" s="19">
        <v>2019</v>
      </c>
    </row>
    <row r="439" spans="1:8" x14ac:dyDescent="0.25">
      <c r="A439" s="5"/>
      <c r="B439" s="6"/>
      <c r="C439" s="5" t="s">
        <v>857</v>
      </c>
      <c r="D439" s="5" t="s">
        <v>1074</v>
      </c>
      <c r="E439" s="5" t="s">
        <v>1081</v>
      </c>
      <c r="F439" s="5"/>
      <c r="G439" s="5" t="s">
        <v>1082</v>
      </c>
      <c r="H439" s="19">
        <v>2019</v>
      </c>
    </row>
    <row r="440" spans="1:8" x14ac:dyDescent="0.25">
      <c r="A440" s="5"/>
      <c r="B440" s="6"/>
      <c r="C440" s="5" t="s">
        <v>857</v>
      </c>
      <c r="D440" s="5" t="s">
        <v>1074</v>
      </c>
      <c r="E440" s="5" t="s">
        <v>1083</v>
      </c>
      <c r="F440" s="5"/>
      <c r="G440" s="5" t="s">
        <v>1084</v>
      </c>
      <c r="H440" s="19">
        <v>2019</v>
      </c>
    </row>
    <row r="441" spans="1:8" x14ac:dyDescent="0.25">
      <c r="A441" s="5"/>
      <c r="B441" s="6"/>
      <c r="C441" s="5" t="s">
        <v>857</v>
      </c>
      <c r="D441" s="5" t="s">
        <v>1074</v>
      </c>
      <c r="E441" s="5" t="s">
        <v>1085</v>
      </c>
      <c r="F441" s="5"/>
      <c r="G441" s="5" t="s">
        <v>1086</v>
      </c>
      <c r="H441" s="19">
        <v>2019</v>
      </c>
    </row>
    <row r="442" spans="1:8" x14ac:dyDescent="0.25">
      <c r="A442" s="5"/>
      <c r="B442" s="6"/>
      <c r="C442" s="5" t="s">
        <v>857</v>
      </c>
      <c r="D442" s="5" t="s">
        <v>1087</v>
      </c>
      <c r="E442" s="5" t="s">
        <v>1088</v>
      </c>
      <c r="F442" s="5"/>
      <c r="G442" s="5" t="s">
        <v>1089</v>
      </c>
      <c r="H442" s="19">
        <v>2019</v>
      </c>
    </row>
    <row r="443" spans="1:8" x14ac:dyDescent="0.25">
      <c r="A443" s="5"/>
      <c r="B443" s="6"/>
      <c r="C443" s="5" t="s">
        <v>857</v>
      </c>
      <c r="D443" s="5" t="s">
        <v>1087</v>
      </c>
      <c r="E443" s="5" t="s">
        <v>1088</v>
      </c>
      <c r="F443" s="5"/>
      <c r="G443" s="5" t="s">
        <v>1090</v>
      </c>
      <c r="H443" s="19">
        <v>2019</v>
      </c>
    </row>
    <row r="444" spans="1:8" x14ac:dyDescent="0.25">
      <c r="A444" s="5"/>
      <c r="B444" s="6"/>
      <c r="C444" s="5" t="s">
        <v>857</v>
      </c>
      <c r="D444" s="5" t="s">
        <v>1087</v>
      </c>
      <c r="E444" s="5" t="s">
        <v>1091</v>
      </c>
      <c r="F444" s="5"/>
      <c r="G444" s="5" t="s">
        <v>1092</v>
      </c>
      <c r="H444" s="19">
        <v>2019</v>
      </c>
    </row>
    <row r="445" spans="1:8" x14ac:dyDescent="0.25">
      <c r="A445" s="5"/>
      <c r="B445" s="6"/>
      <c r="C445" s="5" t="s">
        <v>857</v>
      </c>
      <c r="D445" s="5" t="s">
        <v>1087</v>
      </c>
      <c r="E445" s="5" t="s">
        <v>1088</v>
      </c>
      <c r="F445" s="5"/>
      <c r="G445" s="5" t="s">
        <v>1093</v>
      </c>
      <c r="H445" s="19">
        <v>2019</v>
      </c>
    </row>
    <row r="446" spans="1:8" x14ac:dyDescent="0.25">
      <c r="A446" s="5"/>
      <c r="B446" s="6"/>
      <c r="C446" s="5" t="s">
        <v>857</v>
      </c>
      <c r="D446" s="5" t="s">
        <v>1087</v>
      </c>
      <c r="E446" s="5" t="s">
        <v>1094</v>
      </c>
      <c r="F446" s="5"/>
      <c r="G446" s="5" t="s">
        <v>1095</v>
      </c>
      <c r="H446" s="19">
        <v>2019</v>
      </c>
    </row>
    <row r="447" spans="1:8" x14ac:dyDescent="0.25">
      <c r="A447" s="5"/>
      <c r="B447" s="6"/>
      <c r="C447" s="5" t="s">
        <v>857</v>
      </c>
      <c r="D447" s="5" t="s">
        <v>1087</v>
      </c>
      <c r="E447" s="5" t="s">
        <v>1088</v>
      </c>
      <c r="F447" s="5"/>
      <c r="G447" s="5" t="s">
        <v>1096</v>
      </c>
      <c r="H447" s="19">
        <v>2019</v>
      </c>
    </row>
    <row r="448" spans="1:8" x14ac:dyDescent="0.25">
      <c r="A448" s="5"/>
      <c r="B448" s="6"/>
      <c r="C448" s="5" t="s">
        <v>857</v>
      </c>
      <c r="D448" s="5" t="s">
        <v>1087</v>
      </c>
      <c r="E448" s="5" t="s">
        <v>1091</v>
      </c>
      <c r="F448" s="5"/>
      <c r="G448" s="5" t="s">
        <v>1097</v>
      </c>
      <c r="H448" s="19">
        <v>2019</v>
      </c>
    </row>
    <row r="449" spans="1:8" x14ac:dyDescent="0.25">
      <c r="A449" s="5"/>
      <c r="B449" s="6"/>
      <c r="C449" s="5" t="s">
        <v>852</v>
      </c>
      <c r="D449" s="5" t="s">
        <v>1098</v>
      </c>
      <c r="E449" s="5" t="s">
        <v>1099</v>
      </c>
      <c r="F449" s="5"/>
      <c r="G449" s="5" t="s">
        <v>1100</v>
      </c>
      <c r="H449" s="19">
        <v>2019</v>
      </c>
    </row>
    <row r="450" spans="1:8" x14ac:dyDescent="0.25">
      <c r="A450" s="5"/>
      <c r="B450" s="6"/>
      <c r="C450" s="5" t="s">
        <v>852</v>
      </c>
      <c r="D450" s="5" t="s">
        <v>1101</v>
      </c>
      <c r="E450" s="5" t="s">
        <v>1102</v>
      </c>
      <c r="F450" s="5"/>
      <c r="G450" s="5" t="s">
        <v>1103</v>
      </c>
      <c r="H450" s="19">
        <v>2019</v>
      </c>
    </row>
    <row r="451" spans="1:8" x14ac:dyDescent="0.25">
      <c r="A451" s="5"/>
      <c r="B451" s="6"/>
      <c r="C451" s="5" t="s">
        <v>852</v>
      </c>
      <c r="D451" s="5" t="s">
        <v>1104</v>
      </c>
      <c r="E451" s="5" t="s">
        <v>1105</v>
      </c>
      <c r="F451" s="5"/>
      <c r="G451" s="5" t="s">
        <v>1106</v>
      </c>
      <c r="H451" s="19">
        <v>2019</v>
      </c>
    </row>
    <row r="452" spans="1:8" x14ac:dyDescent="0.25">
      <c r="A452" s="5"/>
      <c r="B452" s="6"/>
      <c r="C452" s="5" t="s">
        <v>852</v>
      </c>
      <c r="D452" s="5" t="s">
        <v>1101</v>
      </c>
      <c r="E452" s="5" t="s">
        <v>1101</v>
      </c>
      <c r="F452" s="5"/>
      <c r="G452" s="5" t="s">
        <v>1107</v>
      </c>
      <c r="H452" s="19">
        <v>2019</v>
      </c>
    </row>
    <row r="453" spans="1:8" x14ac:dyDescent="0.25">
      <c r="A453" s="5"/>
      <c r="B453" s="6"/>
      <c r="C453" s="5" t="s">
        <v>852</v>
      </c>
      <c r="D453" s="5" t="s">
        <v>1101</v>
      </c>
      <c r="E453" s="5" t="s">
        <v>1101</v>
      </c>
      <c r="F453" s="5"/>
      <c r="G453" s="5" t="s">
        <v>1108</v>
      </c>
      <c r="H453" s="19">
        <v>2019</v>
      </c>
    </row>
    <row r="454" spans="1:8" x14ac:dyDescent="0.25">
      <c r="A454" s="5"/>
      <c r="B454" s="6"/>
      <c r="C454" s="5" t="s">
        <v>852</v>
      </c>
      <c r="D454" s="5" t="s">
        <v>1101</v>
      </c>
      <c r="E454" s="5" t="s">
        <v>1101</v>
      </c>
      <c r="F454" s="5"/>
      <c r="G454" s="5" t="s">
        <v>1109</v>
      </c>
      <c r="H454" s="19">
        <v>2019</v>
      </c>
    </row>
    <row r="455" spans="1:8" x14ac:dyDescent="0.25">
      <c r="A455" s="5"/>
      <c r="B455" s="6"/>
      <c r="C455" s="5" t="s">
        <v>852</v>
      </c>
      <c r="D455" s="5" t="s">
        <v>1110</v>
      </c>
      <c r="E455" s="5" t="s">
        <v>1111</v>
      </c>
      <c r="F455" s="5"/>
      <c r="G455" s="5" t="s">
        <v>1112</v>
      </c>
      <c r="H455" s="19">
        <v>2019</v>
      </c>
    </row>
    <row r="456" spans="1:8" x14ac:dyDescent="0.25">
      <c r="A456" s="5"/>
      <c r="B456" s="6"/>
      <c r="C456" s="5" t="s">
        <v>852</v>
      </c>
      <c r="D456" s="5" t="s">
        <v>1110</v>
      </c>
      <c r="E456" s="5" t="s">
        <v>1113</v>
      </c>
      <c r="F456" s="5"/>
      <c r="G456" s="5" t="s">
        <v>1114</v>
      </c>
      <c r="H456" s="19">
        <v>2019</v>
      </c>
    </row>
    <row r="457" spans="1:8" x14ac:dyDescent="0.25">
      <c r="A457" s="5"/>
      <c r="B457" s="6"/>
      <c r="C457" s="5" t="s">
        <v>852</v>
      </c>
      <c r="D457" s="5" t="s">
        <v>1110</v>
      </c>
      <c r="E457" s="5" t="s">
        <v>1113</v>
      </c>
      <c r="F457" s="5"/>
      <c r="G457" s="5" t="s">
        <v>1115</v>
      </c>
      <c r="H457" s="19">
        <v>2019</v>
      </c>
    </row>
    <row r="458" spans="1:8" x14ac:dyDescent="0.25">
      <c r="A458" s="5"/>
      <c r="B458" s="6"/>
      <c r="C458" s="5" t="s">
        <v>852</v>
      </c>
      <c r="D458" s="5" t="s">
        <v>1116</v>
      </c>
      <c r="E458" s="5" t="s">
        <v>1116</v>
      </c>
      <c r="F458" s="5"/>
      <c r="G458" s="5" t="s">
        <v>1117</v>
      </c>
      <c r="H458" s="19">
        <v>2019</v>
      </c>
    </row>
    <row r="459" spans="1:8" x14ac:dyDescent="0.25">
      <c r="A459" s="5"/>
      <c r="B459" s="6"/>
      <c r="C459" s="5" t="s">
        <v>852</v>
      </c>
      <c r="D459" s="5" t="s">
        <v>1116</v>
      </c>
      <c r="E459" s="5" t="s">
        <v>1116</v>
      </c>
      <c r="F459" s="5"/>
      <c r="G459" s="5" t="s">
        <v>1118</v>
      </c>
      <c r="H459" s="19">
        <v>2019</v>
      </c>
    </row>
    <row r="460" spans="1:8" x14ac:dyDescent="0.25">
      <c r="A460" s="5"/>
      <c r="B460" s="6"/>
      <c r="C460" s="5" t="s">
        <v>852</v>
      </c>
      <c r="D460" s="5" t="s">
        <v>1116</v>
      </c>
      <c r="E460" s="5" t="s">
        <v>1119</v>
      </c>
      <c r="F460" s="5"/>
      <c r="G460" s="5" t="s">
        <v>1120</v>
      </c>
      <c r="H460" s="19">
        <v>2019</v>
      </c>
    </row>
    <row r="461" spans="1:8" x14ac:dyDescent="0.25">
      <c r="A461" s="5"/>
      <c r="B461" s="6"/>
      <c r="C461" s="5" t="s">
        <v>852</v>
      </c>
      <c r="D461" s="5" t="s">
        <v>1116</v>
      </c>
      <c r="E461" s="5" t="s">
        <v>1116</v>
      </c>
      <c r="F461" s="5"/>
      <c r="G461" s="5" t="s">
        <v>1121</v>
      </c>
      <c r="H461" s="19">
        <v>2019</v>
      </c>
    </row>
    <row r="462" spans="1:8" x14ac:dyDescent="0.25">
      <c r="A462" s="5"/>
      <c r="B462" s="6"/>
      <c r="C462" s="5" t="s">
        <v>852</v>
      </c>
      <c r="D462" s="5" t="s">
        <v>1116</v>
      </c>
      <c r="E462" s="5" t="s">
        <v>1122</v>
      </c>
      <c r="F462" s="5"/>
      <c r="G462" s="5" t="s">
        <v>1123</v>
      </c>
      <c r="H462" s="19">
        <v>2019</v>
      </c>
    </row>
    <row r="463" spans="1:8" x14ac:dyDescent="0.25">
      <c r="A463" s="5"/>
      <c r="B463" s="6"/>
      <c r="C463" s="5" t="s">
        <v>852</v>
      </c>
      <c r="D463" s="5" t="s">
        <v>1116</v>
      </c>
      <c r="E463" s="5" t="s">
        <v>1124</v>
      </c>
      <c r="F463" s="5"/>
      <c r="G463" s="5" t="s">
        <v>1125</v>
      </c>
      <c r="H463" s="19">
        <v>2019</v>
      </c>
    </row>
    <row r="464" spans="1:8" x14ac:dyDescent="0.25">
      <c r="A464" s="5"/>
      <c r="B464" s="6"/>
      <c r="C464" s="5" t="s">
        <v>852</v>
      </c>
      <c r="D464" s="5" t="s">
        <v>852</v>
      </c>
      <c r="E464" s="5" t="s">
        <v>1126</v>
      </c>
      <c r="F464" s="5"/>
      <c r="G464" s="5" t="s">
        <v>1127</v>
      </c>
      <c r="H464" s="19">
        <v>2019</v>
      </c>
    </row>
    <row r="465" spans="1:8" x14ac:dyDescent="0.25">
      <c r="A465" s="5"/>
      <c r="B465" s="6"/>
      <c r="C465" s="5" t="s">
        <v>852</v>
      </c>
      <c r="D465" s="5" t="s">
        <v>1128</v>
      </c>
      <c r="E465" s="5" t="s">
        <v>1129</v>
      </c>
      <c r="F465" s="5"/>
      <c r="G465" s="5" t="s">
        <v>1130</v>
      </c>
      <c r="H465" s="19">
        <v>2019</v>
      </c>
    </row>
    <row r="466" spans="1:8" x14ac:dyDescent="0.25">
      <c r="A466" s="5"/>
      <c r="B466" s="6"/>
      <c r="C466" s="5" t="s">
        <v>852</v>
      </c>
      <c r="D466" s="5" t="s">
        <v>852</v>
      </c>
      <c r="E466" s="5" t="s">
        <v>1126</v>
      </c>
      <c r="F466" s="5"/>
      <c r="G466" s="5" t="s">
        <v>1131</v>
      </c>
      <c r="H466" s="19">
        <v>2019</v>
      </c>
    </row>
    <row r="467" spans="1:8" x14ac:dyDescent="0.25">
      <c r="A467" s="5"/>
      <c r="B467" s="6"/>
      <c r="C467" s="5" t="s">
        <v>852</v>
      </c>
      <c r="D467" s="5" t="s">
        <v>1132</v>
      </c>
      <c r="E467" s="5" t="s">
        <v>1133</v>
      </c>
      <c r="F467" s="5"/>
      <c r="G467" s="5" t="s">
        <v>1134</v>
      </c>
      <c r="H467" s="19">
        <v>2019</v>
      </c>
    </row>
    <row r="468" spans="1:8" x14ac:dyDescent="0.25">
      <c r="A468" s="5"/>
      <c r="B468" s="6"/>
      <c r="C468" s="5" t="s">
        <v>852</v>
      </c>
      <c r="D468" s="5" t="s">
        <v>94</v>
      </c>
      <c r="E468" s="5" t="s">
        <v>1135</v>
      </c>
      <c r="F468" s="5"/>
      <c r="G468" s="5" t="s">
        <v>1136</v>
      </c>
      <c r="H468" s="19">
        <v>2019</v>
      </c>
    </row>
    <row r="469" spans="1:8" x14ac:dyDescent="0.25">
      <c r="A469" s="5"/>
      <c r="B469" s="6"/>
      <c r="C469" s="5" t="s">
        <v>852</v>
      </c>
      <c r="D469" s="5" t="s">
        <v>1132</v>
      </c>
      <c r="E469" s="5" t="s">
        <v>1137</v>
      </c>
      <c r="F469" s="5"/>
      <c r="G469" s="5" t="s">
        <v>1138</v>
      </c>
      <c r="H469" s="19">
        <v>2019</v>
      </c>
    </row>
    <row r="470" spans="1:8" x14ac:dyDescent="0.25">
      <c r="A470" s="5"/>
      <c r="B470" s="6"/>
      <c r="C470" s="5" t="s">
        <v>852</v>
      </c>
      <c r="D470" s="5" t="s">
        <v>1139</v>
      </c>
      <c r="E470" s="5" t="s">
        <v>1140</v>
      </c>
      <c r="F470" s="5"/>
      <c r="G470" s="5" t="s">
        <v>1141</v>
      </c>
      <c r="H470" s="19">
        <v>2019</v>
      </c>
    </row>
    <row r="471" spans="1:8" x14ac:dyDescent="0.25">
      <c r="A471" s="5"/>
      <c r="B471" s="6"/>
      <c r="C471" s="5" t="s">
        <v>852</v>
      </c>
      <c r="D471" s="5" t="s">
        <v>1142</v>
      </c>
      <c r="E471" s="5" t="s">
        <v>1143</v>
      </c>
      <c r="F471" s="5"/>
      <c r="G471" s="5" t="s">
        <v>1144</v>
      </c>
      <c r="H471" s="19">
        <v>2019</v>
      </c>
    </row>
    <row r="472" spans="1:8" x14ac:dyDescent="0.25">
      <c r="A472" s="5"/>
      <c r="B472" s="6"/>
      <c r="C472" s="5" t="s">
        <v>852</v>
      </c>
      <c r="D472" s="5" t="s">
        <v>852</v>
      </c>
      <c r="E472" s="5" t="s">
        <v>852</v>
      </c>
      <c r="F472" s="5"/>
      <c r="G472" s="5" t="s">
        <v>1145</v>
      </c>
      <c r="H472" s="19">
        <v>2019</v>
      </c>
    </row>
    <row r="473" spans="1:8" x14ac:dyDescent="0.25">
      <c r="A473" s="5"/>
      <c r="B473" s="6"/>
      <c r="C473" s="5" t="s">
        <v>852</v>
      </c>
      <c r="D473" s="5" t="s">
        <v>1139</v>
      </c>
      <c r="E473" s="5" t="s">
        <v>1146</v>
      </c>
      <c r="F473" s="5"/>
      <c r="G473" s="5" t="s">
        <v>1147</v>
      </c>
      <c r="H473" s="19">
        <v>2019</v>
      </c>
    </row>
    <row r="474" spans="1:8" x14ac:dyDescent="0.25">
      <c r="A474" s="5"/>
      <c r="B474" s="6"/>
      <c r="C474" s="5" t="s">
        <v>852</v>
      </c>
      <c r="D474" s="5" t="s">
        <v>1148</v>
      </c>
      <c r="E474" s="5" t="s">
        <v>1149</v>
      </c>
      <c r="F474" s="5"/>
      <c r="G474" s="5" t="s">
        <v>1150</v>
      </c>
      <c r="H474" s="19">
        <v>2019</v>
      </c>
    </row>
    <row r="475" spans="1:8" x14ac:dyDescent="0.25">
      <c r="A475" s="5"/>
      <c r="B475" s="6"/>
      <c r="C475" s="5" t="s">
        <v>852</v>
      </c>
      <c r="D475" s="5" t="s">
        <v>1151</v>
      </c>
      <c r="E475" s="5" t="s">
        <v>1152</v>
      </c>
      <c r="F475" s="5"/>
      <c r="G475" s="5" t="s">
        <v>1153</v>
      </c>
      <c r="H475" s="19">
        <v>2019</v>
      </c>
    </row>
    <row r="476" spans="1:8" x14ac:dyDescent="0.25">
      <c r="A476" s="5"/>
      <c r="B476" s="6"/>
      <c r="C476" s="5" t="s">
        <v>852</v>
      </c>
      <c r="D476" s="5" t="s">
        <v>1151</v>
      </c>
      <c r="E476" s="5" t="s">
        <v>1154</v>
      </c>
      <c r="F476" s="5"/>
      <c r="G476" s="5" t="s">
        <v>1155</v>
      </c>
      <c r="H476" s="19">
        <v>2019</v>
      </c>
    </row>
    <row r="477" spans="1:8" x14ac:dyDescent="0.25">
      <c r="A477" s="5"/>
      <c r="B477" s="6"/>
      <c r="C477" s="5" t="s">
        <v>852</v>
      </c>
      <c r="D477" s="5" t="s">
        <v>852</v>
      </c>
      <c r="E477" s="5" t="s">
        <v>852</v>
      </c>
      <c r="F477" s="5"/>
      <c r="G477" s="5" t="s">
        <v>1156</v>
      </c>
      <c r="H477" s="19">
        <v>2019</v>
      </c>
    </row>
    <row r="478" spans="1:8" x14ac:dyDescent="0.25">
      <c r="A478" s="5"/>
      <c r="B478" s="6"/>
      <c r="C478" s="5" t="s">
        <v>852</v>
      </c>
      <c r="D478" s="5" t="s">
        <v>1151</v>
      </c>
      <c r="E478" s="5" t="s">
        <v>1157</v>
      </c>
      <c r="F478" s="5"/>
      <c r="G478" s="5" t="s">
        <v>1158</v>
      </c>
      <c r="H478" s="19">
        <v>2019</v>
      </c>
    </row>
    <row r="479" spans="1:8" x14ac:dyDescent="0.25">
      <c r="A479" s="5"/>
      <c r="B479" s="6"/>
      <c r="C479" s="5" t="s">
        <v>852</v>
      </c>
      <c r="D479" s="5" t="s">
        <v>852</v>
      </c>
      <c r="E479" s="5" t="s">
        <v>1159</v>
      </c>
      <c r="F479" s="5"/>
      <c r="G479" s="5" t="s">
        <v>1160</v>
      </c>
      <c r="H479" s="19">
        <v>2019</v>
      </c>
    </row>
    <row r="480" spans="1:8" x14ac:dyDescent="0.25">
      <c r="A480" s="5"/>
      <c r="B480" s="6"/>
      <c r="C480" s="5" t="s">
        <v>852</v>
      </c>
      <c r="D480" s="5" t="s">
        <v>1161</v>
      </c>
      <c r="E480" s="5" t="s">
        <v>1161</v>
      </c>
      <c r="F480" s="5"/>
      <c r="G480" s="5" t="s">
        <v>1162</v>
      </c>
      <c r="H480" s="19">
        <v>2019</v>
      </c>
    </row>
    <row r="481" spans="1:8" x14ac:dyDescent="0.25">
      <c r="A481" s="5"/>
      <c r="B481" s="6"/>
      <c r="C481" s="5" t="s">
        <v>852</v>
      </c>
      <c r="D481" s="5" t="s">
        <v>1163</v>
      </c>
      <c r="E481" s="5" t="s">
        <v>1164</v>
      </c>
      <c r="F481" s="5"/>
      <c r="G481" s="5" t="s">
        <v>1165</v>
      </c>
      <c r="H481" s="19">
        <v>2019</v>
      </c>
    </row>
    <row r="482" spans="1:8" x14ac:dyDescent="0.25">
      <c r="A482" s="5"/>
      <c r="B482" s="6"/>
      <c r="C482" s="5" t="s">
        <v>852</v>
      </c>
      <c r="D482" s="5" t="s">
        <v>1166</v>
      </c>
      <c r="E482" s="5" t="s">
        <v>1140</v>
      </c>
      <c r="F482" s="5"/>
      <c r="G482" s="5" t="s">
        <v>1167</v>
      </c>
      <c r="H482" s="19">
        <v>2019</v>
      </c>
    </row>
    <row r="483" spans="1:8" x14ac:dyDescent="0.25">
      <c r="A483" s="5"/>
      <c r="B483" s="6"/>
      <c r="C483" s="5" t="s">
        <v>852</v>
      </c>
      <c r="D483" s="5" t="s">
        <v>1151</v>
      </c>
      <c r="E483" s="5" t="s">
        <v>1168</v>
      </c>
      <c r="F483" s="5"/>
      <c r="G483" s="5" t="s">
        <v>1169</v>
      </c>
      <c r="H483" s="19">
        <v>2019</v>
      </c>
    </row>
    <row r="484" spans="1:8" x14ac:dyDescent="0.25">
      <c r="A484" s="5"/>
      <c r="B484" s="6"/>
      <c r="C484" s="5" t="s">
        <v>852</v>
      </c>
      <c r="D484" s="5" t="s">
        <v>94</v>
      </c>
      <c r="E484" s="5" t="s">
        <v>94</v>
      </c>
      <c r="F484" s="5"/>
      <c r="G484" s="5" t="s">
        <v>1170</v>
      </c>
      <c r="H484" s="19">
        <v>2019</v>
      </c>
    </row>
    <row r="485" spans="1:8" x14ac:dyDescent="0.25">
      <c r="A485" s="5"/>
      <c r="B485" s="6"/>
      <c r="C485" s="5" t="s">
        <v>852</v>
      </c>
      <c r="D485" s="5" t="s">
        <v>852</v>
      </c>
      <c r="E485" s="5" t="s">
        <v>852</v>
      </c>
      <c r="F485" s="5"/>
      <c r="G485" s="5" t="s">
        <v>1171</v>
      </c>
      <c r="H485" s="19">
        <v>2019</v>
      </c>
    </row>
    <row r="486" spans="1:8" x14ac:dyDescent="0.25">
      <c r="A486" s="5"/>
      <c r="B486" s="6"/>
      <c r="C486" s="5" t="s">
        <v>852</v>
      </c>
      <c r="D486" s="5" t="s">
        <v>1116</v>
      </c>
      <c r="E486" s="5" t="s">
        <v>1116</v>
      </c>
      <c r="F486" s="5"/>
      <c r="G486" s="5" t="s">
        <v>1172</v>
      </c>
      <c r="H486" s="19">
        <v>2019</v>
      </c>
    </row>
    <row r="487" spans="1:8" x14ac:dyDescent="0.25">
      <c r="A487" s="5"/>
      <c r="B487" s="6"/>
      <c r="C487" s="5" t="s">
        <v>852</v>
      </c>
      <c r="D487" s="5" t="s">
        <v>1161</v>
      </c>
      <c r="E487" s="5" t="s">
        <v>1173</v>
      </c>
      <c r="F487" s="5"/>
      <c r="G487" s="5" t="s">
        <v>1174</v>
      </c>
      <c r="H487" s="19">
        <v>2019</v>
      </c>
    </row>
    <row r="488" spans="1:8" x14ac:dyDescent="0.25">
      <c r="A488" s="5"/>
      <c r="B488" s="6"/>
      <c r="C488" s="5" t="s">
        <v>852</v>
      </c>
      <c r="D488" s="5" t="s">
        <v>852</v>
      </c>
      <c r="E488" s="5" t="s">
        <v>852</v>
      </c>
      <c r="F488" s="5"/>
      <c r="G488" s="5" t="s">
        <v>1175</v>
      </c>
      <c r="H488" s="19">
        <v>2019</v>
      </c>
    </row>
    <row r="489" spans="1:8" x14ac:dyDescent="0.25">
      <c r="A489" s="5"/>
      <c r="B489" s="6"/>
      <c r="C489" s="5" t="s">
        <v>852</v>
      </c>
      <c r="D489" s="5" t="s">
        <v>852</v>
      </c>
      <c r="E489" s="5" t="s">
        <v>1166</v>
      </c>
      <c r="F489" s="5"/>
      <c r="G489" s="5" t="s">
        <v>1176</v>
      </c>
      <c r="H489" s="19">
        <v>2019</v>
      </c>
    </row>
    <row r="490" spans="1:8" x14ac:dyDescent="0.25">
      <c r="A490" s="5"/>
      <c r="B490" s="6"/>
      <c r="C490" s="5" t="s">
        <v>852</v>
      </c>
      <c r="D490" s="5" t="s">
        <v>852</v>
      </c>
      <c r="E490" s="5" t="s">
        <v>1166</v>
      </c>
      <c r="F490" s="5"/>
      <c r="G490" s="5" t="s">
        <v>1177</v>
      </c>
      <c r="H490" s="19">
        <v>2019</v>
      </c>
    </row>
    <row r="491" spans="1:8" x14ac:dyDescent="0.25">
      <c r="A491" s="5"/>
      <c r="B491" s="6"/>
      <c r="C491" s="5" t="s">
        <v>852</v>
      </c>
      <c r="D491" s="5" t="s">
        <v>1132</v>
      </c>
      <c r="E491" s="5" t="s">
        <v>1137</v>
      </c>
      <c r="F491" s="5"/>
      <c r="G491" s="5" t="s">
        <v>1178</v>
      </c>
      <c r="H491" s="19">
        <v>2019</v>
      </c>
    </row>
    <row r="492" spans="1:8" x14ac:dyDescent="0.25">
      <c r="A492" s="5"/>
      <c r="B492" s="6"/>
      <c r="C492" s="5" t="s">
        <v>852</v>
      </c>
      <c r="D492" s="5" t="s">
        <v>1151</v>
      </c>
      <c r="E492" s="5" t="s">
        <v>1179</v>
      </c>
      <c r="F492" s="5"/>
      <c r="G492" s="5" t="s">
        <v>1180</v>
      </c>
      <c r="H492" s="19">
        <v>2019</v>
      </c>
    </row>
    <row r="493" spans="1:8" x14ac:dyDescent="0.25">
      <c r="A493" s="5"/>
      <c r="B493" s="6"/>
      <c r="C493" s="5" t="s">
        <v>852</v>
      </c>
      <c r="D493" s="5" t="s">
        <v>1116</v>
      </c>
      <c r="E493" s="5" t="s">
        <v>1119</v>
      </c>
      <c r="F493" s="5"/>
      <c r="G493" s="5" t="s">
        <v>1181</v>
      </c>
      <c r="H493" s="19">
        <v>2019</v>
      </c>
    </row>
    <row r="494" spans="1:8" x14ac:dyDescent="0.25">
      <c r="A494" s="5"/>
      <c r="B494" s="6"/>
      <c r="C494" s="5" t="s">
        <v>852</v>
      </c>
      <c r="D494" s="5" t="s">
        <v>1166</v>
      </c>
      <c r="E494" s="5" t="s">
        <v>1140</v>
      </c>
      <c r="F494" s="5"/>
      <c r="G494" s="5" t="s">
        <v>1182</v>
      </c>
      <c r="H494" s="19">
        <v>2019</v>
      </c>
    </row>
    <row r="495" spans="1:8" x14ac:dyDescent="0.25">
      <c r="A495" s="5"/>
      <c r="B495" s="6"/>
      <c r="C495" s="5" t="s">
        <v>852</v>
      </c>
      <c r="D495" s="5" t="s">
        <v>852</v>
      </c>
      <c r="E495" s="5" t="s">
        <v>1183</v>
      </c>
      <c r="F495" s="5"/>
      <c r="G495" s="5" t="s">
        <v>1184</v>
      </c>
      <c r="H495" s="19">
        <v>2019</v>
      </c>
    </row>
    <row r="496" spans="1:8" x14ac:dyDescent="0.25">
      <c r="A496" s="5"/>
      <c r="B496" s="6"/>
      <c r="C496" s="5" t="s">
        <v>852</v>
      </c>
      <c r="D496" s="5" t="s">
        <v>852</v>
      </c>
      <c r="E496" s="5" t="s">
        <v>852</v>
      </c>
      <c r="F496" s="5"/>
      <c r="G496" s="5" t="s">
        <v>1185</v>
      </c>
      <c r="H496" s="19">
        <v>2019</v>
      </c>
    </row>
    <row r="497" spans="1:8" x14ac:dyDescent="0.25">
      <c r="A497" s="5"/>
      <c r="B497" s="6"/>
      <c r="C497" s="5" t="s">
        <v>852</v>
      </c>
      <c r="D497" s="5" t="s">
        <v>1163</v>
      </c>
      <c r="E497" s="5" t="s">
        <v>1186</v>
      </c>
      <c r="F497" s="5"/>
      <c r="G497" s="5" t="s">
        <v>1187</v>
      </c>
      <c r="H497" s="19">
        <v>2019</v>
      </c>
    </row>
    <row r="498" spans="1:8" x14ac:dyDescent="0.25">
      <c r="A498" s="5"/>
      <c r="B498" s="6"/>
      <c r="C498" s="5" t="s">
        <v>852</v>
      </c>
      <c r="D498" s="5" t="s">
        <v>1188</v>
      </c>
      <c r="E498" s="5" t="s">
        <v>1189</v>
      </c>
      <c r="F498" s="5"/>
      <c r="G498" s="5" t="s">
        <v>1190</v>
      </c>
      <c r="H498" s="19">
        <v>2019</v>
      </c>
    </row>
    <row r="499" spans="1:8" x14ac:dyDescent="0.25">
      <c r="A499" s="5"/>
      <c r="B499" s="6"/>
      <c r="C499" s="5" t="s">
        <v>852</v>
      </c>
      <c r="D499" s="5" t="s">
        <v>1191</v>
      </c>
      <c r="E499" s="5" t="s">
        <v>1192</v>
      </c>
      <c r="F499" s="5"/>
      <c r="G499" s="5" t="s">
        <v>1193</v>
      </c>
      <c r="H499" s="19">
        <v>2019</v>
      </c>
    </row>
    <row r="500" spans="1:8" x14ac:dyDescent="0.25">
      <c r="A500" s="5"/>
      <c r="B500" s="6"/>
      <c r="C500" s="5" t="s">
        <v>852</v>
      </c>
      <c r="D500" s="5" t="s">
        <v>1191</v>
      </c>
      <c r="E500" s="5" t="s">
        <v>1194</v>
      </c>
      <c r="F500" s="5"/>
      <c r="G500" s="5" t="s">
        <v>1195</v>
      </c>
      <c r="H500" s="19">
        <v>2019</v>
      </c>
    </row>
    <row r="501" spans="1:8" x14ac:dyDescent="0.25">
      <c r="A501" s="5"/>
      <c r="B501" s="6" t="s">
        <v>218</v>
      </c>
      <c r="C501" s="5" t="s">
        <v>219</v>
      </c>
      <c r="D501" s="5" t="s">
        <v>220</v>
      </c>
      <c r="E501" s="5"/>
      <c r="F501" s="5"/>
      <c r="G501" s="5" t="s">
        <v>201</v>
      </c>
      <c r="H501" s="19">
        <v>2019</v>
      </c>
    </row>
    <row r="502" spans="1:8" x14ac:dyDescent="0.25">
      <c r="A502" s="5"/>
      <c r="B502" s="6"/>
      <c r="C502" s="5" t="s">
        <v>221</v>
      </c>
      <c r="D502" s="5" t="s">
        <v>222</v>
      </c>
      <c r="E502" s="5"/>
      <c r="F502" s="5"/>
      <c r="G502" s="5" t="s">
        <v>202</v>
      </c>
      <c r="H502" s="19">
        <v>2019</v>
      </c>
    </row>
    <row r="503" spans="1:8" x14ac:dyDescent="0.25">
      <c r="A503" s="5"/>
      <c r="B503" s="6"/>
      <c r="C503" s="5" t="s">
        <v>221</v>
      </c>
      <c r="D503" s="5" t="s">
        <v>223</v>
      </c>
      <c r="E503" s="5"/>
      <c r="F503" s="5"/>
      <c r="G503" s="5" t="s">
        <v>203</v>
      </c>
      <c r="H503" s="19">
        <v>2019</v>
      </c>
    </row>
    <row r="504" spans="1:8" x14ac:dyDescent="0.25">
      <c r="A504" s="5"/>
      <c r="B504" s="6"/>
      <c r="C504" s="5" t="s">
        <v>224</v>
      </c>
      <c r="D504" s="5" t="s">
        <v>225</v>
      </c>
      <c r="E504" s="5"/>
      <c r="F504" s="5"/>
      <c r="G504" s="5" t="s">
        <v>204</v>
      </c>
      <c r="H504" s="19">
        <v>2019</v>
      </c>
    </row>
    <row r="505" spans="1:8" x14ac:dyDescent="0.25">
      <c r="A505" s="5"/>
      <c r="B505" s="6"/>
      <c r="C505" s="5" t="s">
        <v>226</v>
      </c>
      <c r="D505" s="5" t="s">
        <v>227</v>
      </c>
      <c r="E505" s="5"/>
      <c r="F505" s="5"/>
      <c r="G505" s="5" t="s">
        <v>205</v>
      </c>
      <c r="H505" s="19">
        <v>2019</v>
      </c>
    </row>
    <row r="506" spans="1:8" x14ac:dyDescent="0.25">
      <c r="A506" s="5"/>
      <c r="B506" s="6"/>
      <c r="C506" s="5" t="s">
        <v>226</v>
      </c>
      <c r="D506" s="5" t="s">
        <v>227</v>
      </c>
      <c r="E506" s="5"/>
      <c r="F506" s="5"/>
      <c r="G506" s="5" t="s">
        <v>206</v>
      </c>
      <c r="H506" s="19">
        <v>2019</v>
      </c>
    </row>
    <row r="507" spans="1:8" x14ac:dyDescent="0.25">
      <c r="B507" s="6" t="s">
        <v>228</v>
      </c>
      <c r="C507" s="5" t="s">
        <v>229</v>
      </c>
      <c r="D507" s="5" t="s">
        <v>230</v>
      </c>
      <c r="E507" s="5"/>
      <c r="F507" s="5"/>
      <c r="G507" s="5" t="s">
        <v>207</v>
      </c>
      <c r="H507" s="19">
        <v>2019</v>
      </c>
    </row>
    <row r="508" spans="1:8" x14ac:dyDescent="0.25">
      <c r="B508" s="6"/>
      <c r="C508" s="5" t="s">
        <v>229</v>
      </c>
      <c r="D508" s="5" t="s">
        <v>231</v>
      </c>
      <c r="E508" s="5"/>
      <c r="F508" s="5"/>
      <c r="G508" s="5" t="s">
        <v>208</v>
      </c>
      <c r="H508" s="19">
        <v>2019</v>
      </c>
    </row>
    <row r="509" spans="1:8" x14ac:dyDescent="0.25">
      <c r="B509" s="6"/>
      <c r="C509" s="5" t="s">
        <v>229</v>
      </c>
      <c r="D509" s="5" t="s">
        <v>231</v>
      </c>
      <c r="E509" s="5"/>
      <c r="F509" s="5"/>
      <c r="G509" s="5" t="s">
        <v>209</v>
      </c>
      <c r="H509" s="19">
        <v>2019</v>
      </c>
    </row>
    <row r="510" spans="1:8" x14ac:dyDescent="0.25">
      <c r="B510" s="6" t="s">
        <v>232</v>
      </c>
      <c r="C510" s="5" t="s">
        <v>233</v>
      </c>
      <c r="D510" s="5" t="s">
        <v>234</v>
      </c>
      <c r="E510" s="5"/>
      <c r="F510" s="5"/>
      <c r="G510" s="5" t="s">
        <v>210</v>
      </c>
      <c r="H510" s="19">
        <v>2019</v>
      </c>
    </row>
    <row r="511" spans="1:8" x14ac:dyDescent="0.25">
      <c r="B511" s="6"/>
      <c r="C511" s="5" t="s">
        <v>233</v>
      </c>
      <c r="D511" s="5" t="s">
        <v>234</v>
      </c>
      <c r="E511" s="5"/>
      <c r="F511" s="5"/>
      <c r="G511" s="5" t="s">
        <v>211</v>
      </c>
      <c r="H511" s="19">
        <v>2019</v>
      </c>
    </row>
    <row r="512" spans="1:8" x14ac:dyDescent="0.25">
      <c r="B512" s="6" t="s">
        <v>235</v>
      </c>
      <c r="C512" s="5" t="s">
        <v>236</v>
      </c>
      <c r="D512" s="5" t="s">
        <v>237</v>
      </c>
      <c r="E512" s="5"/>
      <c r="F512" s="5"/>
      <c r="G512" s="5" t="s">
        <v>212</v>
      </c>
      <c r="H512" s="19">
        <v>2019</v>
      </c>
    </row>
    <row r="513" spans="2:8" x14ac:dyDescent="0.25">
      <c r="B513" s="6"/>
      <c r="C513" s="5" t="s">
        <v>236</v>
      </c>
      <c r="D513" s="5" t="s">
        <v>237</v>
      </c>
      <c r="E513" s="5"/>
      <c r="F513" s="5"/>
      <c r="G513" s="5" t="s">
        <v>213</v>
      </c>
      <c r="H513" s="19">
        <v>2019</v>
      </c>
    </row>
    <row r="514" spans="2:8" x14ac:dyDescent="0.25">
      <c r="B514" s="6"/>
      <c r="C514" s="5" t="s">
        <v>238</v>
      </c>
      <c r="D514" s="5" t="s">
        <v>239</v>
      </c>
      <c r="E514" s="5"/>
      <c r="F514" s="5"/>
      <c r="G514" s="5" t="s">
        <v>214</v>
      </c>
      <c r="H514" s="19">
        <v>2019</v>
      </c>
    </row>
    <row r="515" spans="2:8" x14ac:dyDescent="0.25">
      <c r="B515" s="6"/>
      <c r="C515" s="5" t="s">
        <v>240</v>
      </c>
      <c r="D515" s="5" t="s">
        <v>241</v>
      </c>
      <c r="E515" s="5"/>
      <c r="F515" s="5"/>
      <c r="G515" s="5" t="s">
        <v>215</v>
      </c>
      <c r="H515" s="19">
        <v>2019</v>
      </c>
    </row>
    <row r="516" spans="2:8" x14ac:dyDescent="0.25">
      <c r="B516" s="6"/>
      <c r="C516" s="5" t="s">
        <v>240</v>
      </c>
      <c r="D516" s="5" t="s">
        <v>241</v>
      </c>
      <c r="E516" s="5"/>
      <c r="F516" s="5"/>
      <c r="G516" s="5" t="s">
        <v>216</v>
      </c>
      <c r="H516" s="19">
        <v>2019</v>
      </c>
    </row>
    <row r="517" spans="2:8" x14ac:dyDescent="0.25">
      <c r="B517" s="6"/>
      <c r="C517" s="5" t="s">
        <v>240</v>
      </c>
      <c r="D517" s="5" t="s">
        <v>241</v>
      </c>
      <c r="E517" s="5"/>
      <c r="F517" s="5"/>
      <c r="G517" s="5" t="s">
        <v>217</v>
      </c>
      <c r="H517" s="19">
        <v>2019</v>
      </c>
    </row>
    <row r="518" spans="2:8" x14ac:dyDescent="0.25">
      <c r="B518" s="6" t="s">
        <v>304</v>
      </c>
      <c r="C518" s="5" t="s">
        <v>305</v>
      </c>
      <c r="D518" s="5" t="s">
        <v>306</v>
      </c>
      <c r="E518" s="5"/>
      <c r="F518" s="5"/>
      <c r="G518" s="5" t="s">
        <v>242</v>
      </c>
      <c r="H518" s="19">
        <v>2019</v>
      </c>
    </row>
    <row r="519" spans="2:8" x14ac:dyDescent="0.25">
      <c r="B519" s="6"/>
      <c r="C519" s="5" t="s">
        <v>305</v>
      </c>
      <c r="D519" s="5" t="s">
        <v>307</v>
      </c>
      <c r="E519" s="5"/>
      <c r="F519" s="5"/>
      <c r="G519" s="5" t="s">
        <v>243</v>
      </c>
      <c r="H519" s="19">
        <v>2019</v>
      </c>
    </row>
    <row r="520" spans="2:8" x14ac:dyDescent="0.25">
      <c r="B520" s="6"/>
      <c r="C520" s="5" t="s">
        <v>305</v>
      </c>
      <c r="D520" s="5" t="s">
        <v>307</v>
      </c>
      <c r="E520" s="5"/>
      <c r="F520" s="5"/>
      <c r="G520" s="5" t="s">
        <v>244</v>
      </c>
      <c r="H520" s="19">
        <v>2019</v>
      </c>
    </row>
    <row r="521" spans="2:8" x14ac:dyDescent="0.25">
      <c r="B521" s="6"/>
      <c r="C521" s="5" t="s">
        <v>305</v>
      </c>
      <c r="D521" s="5" t="s">
        <v>308</v>
      </c>
      <c r="E521" s="5"/>
      <c r="F521" s="5"/>
      <c r="G521" s="5" t="s">
        <v>245</v>
      </c>
      <c r="H521" s="19">
        <v>2019</v>
      </c>
    </row>
    <row r="522" spans="2:8" x14ac:dyDescent="0.25">
      <c r="B522" s="6"/>
      <c r="C522" s="5" t="s">
        <v>309</v>
      </c>
      <c r="D522" s="5" t="s">
        <v>310</v>
      </c>
      <c r="E522" s="5"/>
      <c r="F522" s="5"/>
      <c r="G522" s="5" t="s">
        <v>246</v>
      </c>
      <c r="H522" s="19">
        <v>2019</v>
      </c>
    </row>
    <row r="523" spans="2:8" x14ac:dyDescent="0.25">
      <c r="B523" s="6"/>
      <c r="C523" s="5" t="s">
        <v>309</v>
      </c>
      <c r="D523" s="5" t="s">
        <v>310</v>
      </c>
      <c r="E523" s="5"/>
      <c r="F523" s="5"/>
      <c r="G523" s="5" t="s">
        <v>247</v>
      </c>
      <c r="H523" s="19">
        <v>2019</v>
      </c>
    </row>
    <row r="524" spans="2:8" x14ac:dyDescent="0.25">
      <c r="B524" s="6"/>
      <c r="C524" s="5" t="s">
        <v>309</v>
      </c>
      <c r="D524" s="5" t="s">
        <v>311</v>
      </c>
      <c r="E524" s="5"/>
      <c r="F524" s="5"/>
      <c r="G524" s="5" t="s">
        <v>248</v>
      </c>
      <c r="H524" s="19">
        <v>2019</v>
      </c>
    </row>
    <row r="525" spans="2:8" x14ac:dyDescent="0.25">
      <c r="B525" s="6"/>
      <c r="C525" s="5" t="s">
        <v>312</v>
      </c>
      <c r="D525" s="5" t="s">
        <v>313</v>
      </c>
      <c r="E525" s="5"/>
      <c r="F525" s="5"/>
      <c r="G525" s="5" t="s">
        <v>249</v>
      </c>
      <c r="H525" s="19">
        <v>2019</v>
      </c>
    </row>
    <row r="526" spans="2:8" x14ac:dyDescent="0.25">
      <c r="B526" s="6"/>
      <c r="C526" s="5" t="s">
        <v>312</v>
      </c>
      <c r="D526" s="5" t="s">
        <v>313</v>
      </c>
      <c r="E526" s="5"/>
      <c r="F526" s="5"/>
      <c r="G526" s="5" t="s">
        <v>250</v>
      </c>
      <c r="H526" s="19">
        <v>2019</v>
      </c>
    </row>
    <row r="527" spans="2:8" x14ac:dyDescent="0.25">
      <c r="B527" s="6"/>
      <c r="C527" s="5" t="s">
        <v>312</v>
      </c>
      <c r="D527" s="5" t="s">
        <v>313</v>
      </c>
      <c r="E527" s="5"/>
      <c r="F527" s="5"/>
      <c r="G527" s="5" t="s">
        <v>251</v>
      </c>
      <c r="H527" s="19">
        <v>2019</v>
      </c>
    </row>
    <row r="528" spans="2:8" x14ac:dyDescent="0.25">
      <c r="B528" s="6"/>
      <c r="C528" s="5" t="s">
        <v>312</v>
      </c>
      <c r="D528" s="5" t="s">
        <v>313</v>
      </c>
      <c r="E528" s="5"/>
      <c r="F528" s="5"/>
      <c r="G528" s="5" t="s">
        <v>252</v>
      </c>
      <c r="H528" s="19">
        <v>2019</v>
      </c>
    </row>
    <row r="529" spans="2:8" x14ac:dyDescent="0.25">
      <c r="B529" s="6"/>
      <c r="C529" s="5" t="s">
        <v>312</v>
      </c>
      <c r="D529" s="5" t="s">
        <v>313</v>
      </c>
      <c r="E529" s="5"/>
      <c r="F529" s="5"/>
      <c r="G529" s="5" t="s">
        <v>253</v>
      </c>
      <c r="H529" s="19">
        <v>2019</v>
      </c>
    </row>
    <row r="530" spans="2:8" x14ac:dyDescent="0.25">
      <c r="B530" s="6"/>
      <c r="C530" s="5" t="s">
        <v>312</v>
      </c>
      <c r="D530" s="5" t="s">
        <v>313</v>
      </c>
      <c r="E530" s="5"/>
      <c r="F530" s="5"/>
      <c r="G530" s="5" t="s">
        <v>254</v>
      </c>
      <c r="H530" s="19">
        <v>2019</v>
      </c>
    </row>
    <row r="531" spans="2:8" x14ac:dyDescent="0.25">
      <c r="B531" s="6"/>
      <c r="C531" s="5" t="s">
        <v>312</v>
      </c>
      <c r="D531" s="5" t="s">
        <v>313</v>
      </c>
      <c r="E531" s="5"/>
      <c r="F531" s="5"/>
      <c r="G531" s="5" t="s">
        <v>255</v>
      </c>
      <c r="H531" s="19">
        <v>2019</v>
      </c>
    </row>
    <row r="532" spans="2:8" x14ac:dyDescent="0.25">
      <c r="B532" s="6"/>
      <c r="C532" s="5" t="s">
        <v>312</v>
      </c>
      <c r="D532" s="5" t="s">
        <v>313</v>
      </c>
      <c r="E532" s="5"/>
      <c r="F532" s="5"/>
      <c r="G532" s="5" t="s">
        <v>256</v>
      </c>
      <c r="H532" s="19">
        <v>2019</v>
      </c>
    </row>
    <row r="533" spans="2:8" x14ac:dyDescent="0.25">
      <c r="B533" s="6"/>
      <c r="C533" s="5" t="s">
        <v>312</v>
      </c>
      <c r="D533" s="5" t="s">
        <v>313</v>
      </c>
      <c r="E533" s="5"/>
      <c r="F533" s="5"/>
      <c r="G533" s="5" t="s">
        <v>257</v>
      </c>
      <c r="H533" s="19">
        <v>2019</v>
      </c>
    </row>
    <row r="534" spans="2:8" x14ac:dyDescent="0.25">
      <c r="B534" s="6"/>
      <c r="C534" s="5" t="s">
        <v>312</v>
      </c>
      <c r="D534" s="5" t="s">
        <v>313</v>
      </c>
      <c r="E534" s="5"/>
      <c r="F534" s="5"/>
      <c r="G534" s="5" t="s">
        <v>258</v>
      </c>
      <c r="H534" s="19">
        <v>2019</v>
      </c>
    </row>
    <row r="535" spans="2:8" x14ac:dyDescent="0.25">
      <c r="B535" s="6"/>
      <c r="C535" s="5" t="s">
        <v>312</v>
      </c>
      <c r="D535" s="5" t="s">
        <v>313</v>
      </c>
      <c r="E535" s="5"/>
      <c r="F535" s="5"/>
      <c r="G535" s="5" t="s">
        <v>259</v>
      </c>
      <c r="H535" s="19">
        <v>2019</v>
      </c>
    </row>
    <row r="536" spans="2:8" x14ac:dyDescent="0.25">
      <c r="B536" s="6"/>
      <c r="C536" s="5" t="s">
        <v>312</v>
      </c>
      <c r="D536" s="5" t="s">
        <v>314</v>
      </c>
      <c r="E536" s="5"/>
      <c r="F536" s="5"/>
      <c r="G536" s="5" t="s">
        <v>260</v>
      </c>
      <c r="H536" s="19">
        <v>2019</v>
      </c>
    </row>
    <row r="537" spans="2:8" x14ac:dyDescent="0.25">
      <c r="B537" s="6"/>
      <c r="C537" s="5" t="s">
        <v>315</v>
      </c>
      <c r="D537" s="5" t="s">
        <v>316</v>
      </c>
      <c r="E537" s="5"/>
      <c r="F537" s="5"/>
      <c r="G537" s="5" t="s">
        <v>261</v>
      </c>
      <c r="H537" s="19">
        <v>2019</v>
      </c>
    </row>
    <row r="538" spans="2:8" x14ac:dyDescent="0.25">
      <c r="B538" s="6"/>
      <c r="C538" s="5" t="s">
        <v>317</v>
      </c>
      <c r="D538" s="5" t="s">
        <v>318</v>
      </c>
      <c r="E538" s="5"/>
      <c r="F538" s="5"/>
      <c r="G538" s="5" t="s">
        <v>262</v>
      </c>
      <c r="H538" s="19">
        <v>2019</v>
      </c>
    </row>
    <row r="539" spans="2:8" x14ac:dyDescent="0.25">
      <c r="B539" s="6" t="s">
        <v>319</v>
      </c>
      <c r="C539" s="5" t="s">
        <v>320</v>
      </c>
      <c r="D539" s="5" t="s">
        <v>321</v>
      </c>
      <c r="E539" s="5"/>
      <c r="F539" s="5"/>
      <c r="G539" s="5" t="s">
        <v>263</v>
      </c>
      <c r="H539" s="19">
        <v>2019</v>
      </c>
    </row>
    <row r="540" spans="2:8" x14ac:dyDescent="0.25">
      <c r="B540" s="6"/>
      <c r="C540" s="5" t="s">
        <v>322</v>
      </c>
      <c r="D540" s="5" t="s">
        <v>323</v>
      </c>
      <c r="E540" s="5"/>
      <c r="F540" s="5"/>
      <c r="G540" s="5" t="s">
        <v>264</v>
      </c>
      <c r="H540" s="19">
        <v>2019</v>
      </c>
    </row>
    <row r="541" spans="2:8" x14ac:dyDescent="0.25">
      <c r="B541" s="6"/>
      <c r="C541" s="5" t="s">
        <v>322</v>
      </c>
      <c r="D541" s="5" t="s">
        <v>323</v>
      </c>
      <c r="E541" s="5"/>
      <c r="F541" s="5"/>
      <c r="G541" s="5" t="s">
        <v>265</v>
      </c>
      <c r="H541" s="19">
        <v>2019</v>
      </c>
    </row>
    <row r="542" spans="2:8" x14ac:dyDescent="0.25">
      <c r="B542" s="6"/>
      <c r="C542" s="5" t="s">
        <v>322</v>
      </c>
      <c r="D542" s="5" t="s">
        <v>323</v>
      </c>
      <c r="E542" s="5"/>
      <c r="F542" s="5"/>
      <c r="G542" s="5" t="s">
        <v>266</v>
      </c>
      <c r="H542" s="19">
        <v>2019</v>
      </c>
    </row>
    <row r="543" spans="2:8" x14ac:dyDescent="0.25">
      <c r="B543" s="6"/>
      <c r="C543" s="5" t="s">
        <v>322</v>
      </c>
      <c r="D543" s="5" t="s">
        <v>323</v>
      </c>
      <c r="E543" s="5"/>
      <c r="F543" s="5"/>
      <c r="G543" s="5" t="s">
        <v>267</v>
      </c>
      <c r="H543" s="19">
        <v>2019</v>
      </c>
    </row>
    <row r="544" spans="2:8" x14ac:dyDescent="0.25">
      <c r="B544" s="6"/>
      <c r="C544" s="5" t="s">
        <v>322</v>
      </c>
      <c r="D544" s="5" t="s">
        <v>323</v>
      </c>
      <c r="E544" s="5"/>
      <c r="F544" s="5"/>
      <c r="G544" s="5" t="s">
        <v>268</v>
      </c>
      <c r="H544" s="19">
        <v>2019</v>
      </c>
    </row>
    <row r="545" spans="2:8" x14ac:dyDescent="0.25">
      <c r="B545" s="6"/>
      <c r="C545" s="5" t="s">
        <v>322</v>
      </c>
      <c r="D545" s="5" t="s">
        <v>323</v>
      </c>
      <c r="E545" s="5"/>
      <c r="F545" s="5"/>
      <c r="G545" s="5" t="s">
        <v>269</v>
      </c>
      <c r="H545" s="19">
        <v>2019</v>
      </c>
    </row>
    <row r="546" spans="2:8" x14ac:dyDescent="0.25">
      <c r="B546" s="6"/>
      <c r="C546" s="5" t="s">
        <v>324</v>
      </c>
      <c r="D546" s="5" t="s">
        <v>325</v>
      </c>
      <c r="E546" s="5"/>
      <c r="F546" s="5"/>
      <c r="G546" s="5" t="s">
        <v>270</v>
      </c>
      <c r="H546" s="19">
        <v>2019</v>
      </c>
    </row>
    <row r="547" spans="2:8" x14ac:dyDescent="0.25">
      <c r="B547" s="6"/>
      <c r="C547" s="5" t="s">
        <v>324</v>
      </c>
      <c r="D547" s="5" t="s">
        <v>325</v>
      </c>
      <c r="E547" s="5"/>
      <c r="F547" s="5"/>
      <c r="G547" s="5" t="s">
        <v>271</v>
      </c>
      <c r="H547" s="19">
        <v>2019</v>
      </c>
    </row>
    <row r="548" spans="2:8" x14ac:dyDescent="0.25">
      <c r="B548" s="6"/>
      <c r="C548" s="5" t="s">
        <v>324</v>
      </c>
      <c r="D548" s="5" t="s">
        <v>326</v>
      </c>
      <c r="E548" s="5"/>
      <c r="F548" s="5"/>
      <c r="G548" s="5" t="s">
        <v>272</v>
      </c>
      <c r="H548" s="19">
        <v>2019</v>
      </c>
    </row>
    <row r="549" spans="2:8" x14ac:dyDescent="0.25">
      <c r="B549" s="6"/>
      <c r="C549" s="5" t="s">
        <v>324</v>
      </c>
      <c r="D549" s="5" t="s">
        <v>326</v>
      </c>
      <c r="E549" s="5"/>
      <c r="F549" s="5"/>
      <c r="G549" s="5" t="s">
        <v>273</v>
      </c>
      <c r="H549" s="19">
        <v>2019</v>
      </c>
    </row>
    <row r="550" spans="2:8" x14ac:dyDescent="0.25">
      <c r="B550" s="6"/>
      <c r="C550" s="5" t="s">
        <v>324</v>
      </c>
      <c r="D550" s="5" t="s">
        <v>327</v>
      </c>
      <c r="E550" s="5"/>
      <c r="F550" s="5"/>
      <c r="G550" s="5" t="s">
        <v>274</v>
      </c>
      <c r="H550" s="19">
        <v>2019</v>
      </c>
    </row>
    <row r="551" spans="2:8" x14ac:dyDescent="0.25">
      <c r="B551" s="6"/>
      <c r="C551" s="5" t="s">
        <v>324</v>
      </c>
      <c r="D551" s="5" t="s">
        <v>327</v>
      </c>
      <c r="E551" s="5"/>
      <c r="F551" s="5"/>
      <c r="G551" s="5" t="s">
        <v>275</v>
      </c>
      <c r="H551" s="19">
        <v>2019</v>
      </c>
    </row>
    <row r="552" spans="2:8" x14ac:dyDescent="0.25">
      <c r="B552" s="6"/>
      <c r="C552" s="5" t="s">
        <v>324</v>
      </c>
      <c r="D552" s="5" t="s">
        <v>327</v>
      </c>
      <c r="E552" s="5"/>
      <c r="F552" s="5"/>
      <c r="G552" s="5" t="s">
        <v>276</v>
      </c>
      <c r="H552" s="19">
        <v>2019</v>
      </c>
    </row>
    <row r="553" spans="2:8" x14ac:dyDescent="0.25">
      <c r="B553" s="6"/>
      <c r="C553" s="5" t="s">
        <v>324</v>
      </c>
      <c r="D553" s="5" t="s">
        <v>327</v>
      </c>
      <c r="E553" s="5"/>
      <c r="F553" s="5"/>
      <c r="G553" s="5" t="s">
        <v>277</v>
      </c>
      <c r="H553" s="19">
        <v>2019</v>
      </c>
    </row>
    <row r="554" spans="2:8" x14ac:dyDescent="0.25">
      <c r="B554" s="6"/>
      <c r="C554" s="5" t="s">
        <v>324</v>
      </c>
      <c r="D554" s="5" t="s">
        <v>327</v>
      </c>
      <c r="E554" s="5"/>
      <c r="F554" s="5"/>
      <c r="G554" s="5" t="s">
        <v>278</v>
      </c>
      <c r="H554" s="19">
        <v>2019</v>
      </c>
    </row>
    <row r="555" spans="2:8" x14ac:dyDescent="0.25">
      <c r="B555" s="6" t="s">
        <v>328</v>
      </c>
      <c r="C555" s="5" t="s">
        <v>329</v>
      </c>
      <c r="D555" s="5" t="s">
        <v>330</v>
      </c>
      <c r="E555" s="5"/>
      <c r="F555" s="5"/>
      <c r="G555" s="5" t="s">
        <v>279</v>
      </c>
      <c r="H555" s="19">
        <v>2019</v>
      </c>
    </row>
    <row r="556" spans="2:8" x14ac:dyDescent="0.25">
      <c r="B556" s="6"/>
      <c r="C556" s="5" t="s">
        <v>329</v>
      </c>
      <c r="D556" s="5" t="s">
        <v>330</v>
      </c>
      <c r="E556" s="5"/>
      <c r="F556" s="5"/>
      <c r="G556" s="5" t="s">
        <v>280</v>
      </c>
      <c r="H556" s="19">
        <v>2019</v>
      </c>
    </row>
    <row r="557" spans="2:8" x14ac:dyDescent="0.25">
      <c r="B557" s="6"/>
      <c r="C557" s="5" t="s">
        <v>329</v>
      </c>
      <c r="D557" s="5" t="s">
        <v>330</v>
      </c>
      <c r="E557" s="5"/>
      <c r="F557" s="5"/>
      <c r="G557" s="5" t="s">
        <v>281</v>
      </c>
      <c r="H557" s="19">
        <v>2019</v>
      </c>
    </row>
    <row r="558" spans="2:8" x14ac:dyDescent="0.25">
      <c r="B558" s="6"/>
      <c r="C558" s="5" t="s">
        <v>329</v>
      </c>
      <c r="D558" s="5" t="s">
        <v>330</v>
      </c>
      <c r="E558" s="5"/>
      <c r="F558" s="5"/>
      <c r="G558" s="5" t="s">
        <v>282</v>
      </c>
      <c r="H558" s="19">
        <v>2019</v>
      </c>
    </row>
    <row r="559" spans="2:8" x14ac:dyDescent="0.25">
      <c r="B559" s="6"/>
      <c r="C559" s="5" t="s">
        <v>329</v>
      </c>
      <c r="D559" s="5" t="s">
        <v>330</v>
      </c>
      <c r="E559" s="5"/>
      <c r="F559" s="5"/>
      <c r="G559" s="5" t="s">
        <v>283</v>
      </c>
      <c r="H559" s="19">
        <v>2019</v>
      </c>
    </row>
    <row r="560" spans="2:8" x14ac:dyDescent="0.25">
      <c r="B560" s="6"/>
      <c r="C560" s="5" t="s">
        <v>329</v>
      </c>
      <c r="D560" s="5" t="s">
        <v>330</v>
      </c>
      <c r="E560" s="5"/>
      <c r="F560" s="5"/>
      <c r="G560" s="5" t="s">
        <v>284</v>
      </c>
      <c r="H560" s="19">
        <v>2019</v>
      </c>
    </row>
    <row r="561" spans="2:8" x14ac:dyDescent="0.25">
      <c r="B561" s="6"/>
      <c r="C561" s="5" t="s">
        <v>331</v>
      </c>
      <c r="D561" s="5" t="s">
        <v>332</v>
      </c>
      <c r="E561" s="5"/>
      <c r="F561" s="5"/>
      <c r="G561" s="5" t="s">
        <v>285</v>
      </c>
      <c r="H561" s="19">
        <v>2019</v>
      </c>
    </row>
    <row r="562" spans="2:8" x14ac:dyDescent="0.25">
      <c r="B562" s="6"/>
      <c r="C562" s="5" t="s">
        <v>331</v>
      </c>
      <c r="D562" s="5" t="s">
        <v>332</v>
      </c>
      <c r="E562" s="5"/>
      <c r="F562" s="5"/>
      <c r="G562" s="5" t="s">
        <v>286</v>
      </c>
      <c r="H562" s="19">
        <v>2019</v>
      </c>
    </row>
    <row r="563" spans="2:8" x14ac:dyDescent="0.25">
      <c r="B563" s="6"/>
      <c r="C563" s="5" t="s">
        <v>331</v>
      </c>
      <c r="D563" s="5" t="s">
        <v>332</v>
      </c>
      <c r="E563" s="5"/>
      <c r="F563" s="5"/>
      <c r="G563" s="5" t="s">
        <v>287</v>
      </c>
      <c r="H563" s="19">
        <v>2019</v>
      </c>
    </row>
    <row r="564" spans="2:8" x14ac:dyDescent="0.25">
      <c r="B564" s="6"/>
      <c r="C564" s="5" t="s">
        <v>331</v>
      </c>
      <c r="D564" s="5" t="s">
        <v>332</v>
      </c>
      <c r="E564" s="5"/>
      <c r="F564" s="5"/>
      <c r="G564" s="5" t="s">
        <v>288</v>
      </c>
      <c r="H564" s="19">
        <v>2019</v>
      </c>
    </row>
    <row r="565" spans="2:8" x14ac:dyDescent="0.25">
      <c r="B565" s="6"/>
      <c r="C565" s="5" t="s">
        <v>331</v>
      </c>
      <c r="D565" s="5" t="s">
        <v>332</v>
      </c>
      <c r="E565" s="5"/>
      <c r="F565" s="5"/>
      <c r="G565" s="5" t="s">
        <v>289</v>
      </c>
      <c r="H565" s="19">
        <v>2019</v>
      </c>
    </row>
    <row r="566" spans="2:8" x14ac:dyDescent="0.25">
      <c r="B566" s="6"/>
      <c r="C566" s="5" t="s">
        <v>331</v>
      </c>
      <c r="D566" s="5" t="s">
        <v>332</v>
      </c>
      <c r="E566" s="5"/>
      <c r="F566" s="5"/>
      <c r="G566" s="5" t="s">
        <v>290</v>
      </c>
      <c r="H566" s="19">
        <v>2019</v>
      </c>
    </row>
    <row r="567" spans="2:8" x14ac:dyDescent="0.25">
      <c r="B567" s="6"/>
      <c r="C567" s="5" t="s">
        <v>331</v>
      </c>
      <c r="D567" s="5" t="s">
        <v>332</v>
      </c>
      <c r="E567" s="5"/>
      <c r="F567" s="5"/>
      <c r="G567" s="5" t="s">
        <v>291</v>
      </c>
      <c r="H567" s="19">
        <v>2019</v>
      </c>
    </row>
    <row r="568" spans="2:8" x14ac:dyDescent="0.25">
      <c r="B568" s="6"/>
      <c r="C568" s="5" t="s">
        <v>331</v>
      </c>
      <c r="D568" s="5" t="s">
        <v>332</v>
      </c>
      <c r="E568" s="5"/>
      <c r="F568" s="5"/>
      <c r="G568" s="5" t="s">
        <v>292</v>
      </c>
      <c r="H568" s="19">
        <v>2019</v>
      </c>
    </row>
    <row r="569" spans="2:8" x14ac:dyDescent="0.25">
      <c r="B569" s="6"/>
      <c r="C569" s="5" t="s">
        <v>331</v>
      </c>
      <c r="D569" s="5" t="s">
        <v>332</v>
      </c>
      <c r="E569" s="5"/>
      <c r="F569" s="5"/>
      <c r="G569" s="5" t="s">
        <v>293</v>
      </c>
      <c r="H569" s="19">
        <v>2019</v>
      </c>
    </row>
    <row r="570" spans="2:8" x14ac:dyDescent="0.25">
      <c r="B570" s="6"/>
      <c r="C570" s="5" t="s">
        <v>331</v>
      </c>
      <c r="D570" s="5" t="s">
        <v>332</v>
      </c>
      <c r="E570" s="5"/>
      <c r="F570" s="5"/>
      <c r="G570" s="5" t="s">
        <v>294</v>
      </c>
      <c r="H570" s="19">
        <v>2019</v>
      </c>
    </row>
    <row r="571" spans="2:8" x14ac:dyDescent="0.25">
      <c r="B571" s="6"/>
      <c r="C571" s="5" t="s">
        <v>331</v>
      </c>
      <c r="D571" s="5" t="s">
        <v>332</v>
      </c>
      <c r="E571" s="5"/>
      <c r="F571" s="5"/>
      <c r="G571" s="5" t="s">
        <v>295</v>
      </c>
      <c r="H571" s="19">
        <v>2019</v>
      </c>
    </row>
    <row r="572" spans="2:8" x14ac:dyDescent="0.25">
      <c r="B572" s="6"/>
      <c r="C572" s="5" t="s">
        <v>331</v>
      </c>
      <c r="D572" s="5" t="s">
        <v>332</v>
      </c>
      <c r="E572" s="5"/>
      <c r="F572" s="5"/>
      <c r="G572" s="5" t="s">
        <v>296</v>
      </c>
      <c r="H572" s="19">
        <v>2019</v>
      </c>
    </row>
    <row r="573" spans="2:8" x14ac:dyDescent="0.25">
      <c r="B573" s="6" t="s">
        <v>333</v>
      </c>
      <c r="C573" s="5" t="s">
        <v>334</v>
      </c>
      <c r="D573" s="5" t="s">
        <v>335</v>
      </c>
      <c r="E573" s="5"/>
      <c r="F573" s="5"/>
      <c r="G573" s="5" t="s">
        <v>297</v>
      </c>
      <c r="H573" s="19">
        <v>2019</v>
      </c>
    </row>
    <row r="574" spans="2:8" x14ac:dyDescent="0.25">
      <c r="B574" s="6"/>
      <c r="C574" s="5" t="s">
        <v>334</v>
      </c>
      <c r="D574" s="5" t="s">
        <v>335</v>
      </c>
      <c r="E574" s="5"/>
      <c r="F574" s="5"/>
      <c r="G574" s="5" t="s">
        <v>298</v>
      </c>
      <c r="H574" s="19">
        <v>2019</v>
      </c>
    </row>
    <row r="575" spans="2:8" x14ac:dyDescent="0.25">
      <c r="B575" s="6"/>
      <c r="C575" s="5" t="s">
        <v>336</v>
      </c>
      <c r="D575" s="5" t="s">
        <v>337</v>
      </c>
      <c r="E575" s="5"/>
      <c r="F575" s="5"/>
      <c r="G575" s="5" t="s">
        <v>299</v>
      </c>
      <c r="H575" s="19">
        <v>2019</v>
      </c>
    </row>
    <row r="576" spans="2:8" x14ac:dyDescent="0.25">
      <c r="B576" s="6"/>
      <c r="C576" s="5" t="s">
        <v>338</v>
      </c>
      <c r="D576" s="5" t="s">
        <v>339</v>
      </c>
      <c r="E576" s="5"/>
      <c r="F576" s="5"/>
      <c r="G576" s="5" t="s">
        <v>300</v>
      </c>
      <c r="H576" s="19">
        <v>2019</v>
      </c>
    </row>
    <row r="577" spans="2:8" x14ac:dyDescent="0.25">
      <c r="B577" s="6"/>
      <c r="C577" s="5" t="s">
        <v>340</v>
      </c>
      <c r="D577" s="5" t="s">
        <v>341</v>
      </c>
      <c r="E577" s="5"/>
      <c r="F577" s="5"/>
      <c r="G577" s="5" t="s">
        <v>301</v>
      </c>
      <c r="H577" s="19">
        <v>2019</v>
      </c>
    </row>
    <row r="578" spans="2:8" x14ac:dyDescent="0.25">
      <c r="B578" s="6"/>
      <c r="C578" s="5" t="s">
        <v>340</v>
      </c>
      <c r="D578" s="5" t="s">
        <v>341</v>
      </c>
      <c r="E578" s="5"/>
      <c r="F578" s="5"/>
      <c r="G578" s="5" t="s">
        <v>302</v>
      </c>
      <c r="H578" s="19">
        <v>2019</v>
      </c>
    </row>
    <row r="579" spans="2:8" x14ac:dyDescent="0.25">
      <c r="B579" s="6"/>
      <c r="C579" s="5" t="s">
        <v>340</v>
      </c>
      <c r="D579" s="5" t="s">
        <v>341</v>
      </c>
      <c r="E579" s="5"/>
      <c r="F579" s="5"/>
      <c r="G579" s="5" t="s">
        <v>303</v>
      </c>
      <c r="H579" s="19">
        <v>2019</v>
      </c>
    </row>
  </sheetData>
  <pageMargins left="0.75" right="0.75" top="1" bottom="1" header="0.5" footer="0.5"/>
  <pageSetup paperSize="258" scale="41"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T52"/>
  <sheetViews>
    <sheetView zoomScale="85" zoomScaleNormal="85" workbookViewId="0">
      <selection activeCell="O3" sqref="O3"/>
    </sheetView>
  </sheetViews>
  <sheetFormatPr defaultRowHeight="15" x14ac:dyDescent="0.25"/>
  <cols>
    <col min="1" max="1" width="3.7109375" style="114" bestFit="1" customWidth="1"/>
    <col min="2" max="2" width="11" style="114" hidden="1" customWidth="1"/>
    <col min="3" max="3" width="13" style="114" hidden="1" customWidth="1"/>
    <col min="4" max="4" width="15.7109375" style="114" hidden="1" customWidth="1"/>
    <col min="5" max="5" width="12.7109375" style="114" hidden="1" customWidth="1"/>
    <col min="6" max="6" width="12.28515625" style="114" hidden="1" customWidth="1"/>
    <col min="7" max="7" width="24.28515625" style="114" hidden="1" customWidth="1"/>
    <col min="8" max="8" width="17.42578125" style="114" hidden="1" customWidth="1"/>
    <col min="9" max="9" width="12.5703125" style="114" hidden="1" customWidth="1"/>
    <col min="10" max="10" width="15.7109375" style="114" customWidth="1"/>
    <col min="11" max="11" width="14.85546875" style="114" customWidth="1"/>
    <col min="12" max="13" width="13.7109375" style="114" hidden="1" customWidth="1"/>
    <col min="14" max="14" width="13" style="114" customWidth="1"/>
    <col min="15" max="15" width="11.42578125" style="114" customWidth="1"/>
    <col min="16" max="16" width="8.85546875" style="114"/>
    <col min="17" max="17" width="54.140625" style="114" customWidth="1"/>
    <col min="18" max="18" width="11.7109375" style="114" hidden="1" customWidth="1"/>
    <col min="19" max="19" width="22.42578125" style="114" customWidth="1"/>
    <col min="20" max="20" width="6.42578125" style="114" hidden="1" customWidth="1"/>
    <col min="21" max="21" width="7.28515625" style="114" hidden="1" customWidth="1"/>
    <col min="22" max="22" width="6.5703125" style="114" hidden="1" customWidth="1"/>
    <col min="23" max="24" width="0" style="114" hidden="1" customWidth="1"/>
    <col min="25" max="25" width="6.28515625" style="114" hidden="1" customWidth="1"/>
    <col min="26" max="26" width="7.140625" style="114" hidden="1" customWidth="1"/>
    <col min="27" max="27" width="6.28515625" style="114" hidden="1" customWidth="1"/>
    <col min="28" max="28" width="0" style="114" hidden="1" customWidth="1"/>
    <col min="29" max="29" width="8.28515625" style="114" hidden="1" customWidth="1"/>
    <col min="30" max="30" width="12.28515625" style="114" hidden="1" customWidth="1"/>
    <col min="31" max="41" width="0" style="114" hidden="1" customWidth="1"/>
    <col min="42" max="42" width="14.5703125" style="114" bestFit="1" customWidth="1"/>
    <col min="43" max="43" width="12.7109375" style="114" bestFit="1" customWidth="1"/>
    <col min="44" max="44" width="16.85546875" style="114" bestFit="1" customWidth="1"/>
    <col min="45" max="45" width="16.5703125" style="114" bestFit="1" customWidth="1"/>
    <col min="46" max="46" width="12.5703125" style="114" bestFit="1" customWidth="1"/>
    <col min="257" max="257" width="3.7109375" bestFit="1" customWidth="1"/>
    <col min="258" max="265" width="0" hidden="1" customWidth="1"/>
    <col min="266" max="266" width="15.7109375" customWidth="1"/>
    <col min="267" max="267" width="14.85546875" customWidth="1"/>
    <col min="268" max="269" width="0" hidden="1" customWidth="1"/>
    <col min="270" max="270" width="13" customWidth="1"/>
    <col min="271" max="271" width="11.42578125" customWidth="1"/>
    <col min="273" max="273" width="54.140625" customWidth="1"/>
    <col min="274" max="274" width="11.7109375" bestFit="1" customWidth="1"/>
    <col min="275" max="275" width="22.42578125" customWidth="1"/>
    <col min="276" max="297" width="0" hidden="1" customWidth="1"/>
    <col min="298" max="298" width="14.5703125" bestFit="1" customWidth="1"/>
    <col min="299" max="299" width="12.7109375" bestFit="1" customWidth="1"/>
    <col min="300" max="300" width="16.85546875" bestFit="1" customWidth="1"/>
    <col min="301" max="301" width="16.5703125" bestFit="1" customWidth="1"/>
    <col min="302" max="302" width="12.5703125" bestFit="1" customWidth="1"/>
    <col min="513" max="513" width="3.7109375" bestFit="1" customWidth="1"/>
    <col min="514" max="521" width="0" hidden="1" customWidth="1"/>
    <col min="522" max="522" width="15.7109375" customWidth="1"/>
    <col min="523" max="523" width="14.85546875" customWidth="1"/>
    <col min="524" max="525" width="0" hidden="1" customWidth="1"/>
    <col min="526" max="526" width="13" customWidth="1"/>
    <col min="527" max="527" width="11.42578125" customWidth="1"/>
    <col min="529" max="529" width="54.140625" customWidth="1"/>
    <col min="530" max="530" width="11.7109375" bestFit="1" customWidth="1"/>
    <col min="531" max="531" width="22.42578125" customWidth="1"/>
    <col min="532" max="553" width="0" hidden="1" customWidth="1"/>
    <col min="554" max="554" width="14.5703125" bestFit="1" customWidth="1"/>
    <col min="555" max="555" width="12.7109375" bestFit="1" customWidth="1"/>
    <col min="556" max="556" width="16.85546875" bestFit="1" customWidth="1"/>
    <col min="557" max="557" width="16.5703125" bestFit="1" customWidth="1"/>
    <col min="558" max="558" width="12.5703125" bestFit="1" customWidth="1"/>
    <col min="769" max="769" width="3.7109375" bestFit="1" customWidth="1"/>
    <col min="770" max="777" width="0" hidden="1" customWidth="1"/>
    <col min="778" max="778" width="15.7109375" customWidth="1"/>
    <col min="779" max="779" width="14.85546875" customWidth="1"/>
    <col min="780" max="781" width="0" hidden="1" customWidth="1"/>
    <col min="782" max="782" width="13" customWidth="1"/>
    <col min="783" max="783" width="11.42578125" customWidth="1"/>
    <col min="785" max="785" width="54.140625" customWidth="1"/>
    <col min="786" max="786" width="11.7109375" bestFit="1" customWidth="1"/>
    <col min="787" max="787" width="22.42578125" customWidth="1"/>
    <col min="788" max="809" width="0" hidden="1" customWidth="1"/>
    <col min="810" max="810" width="14.5703125" bestFit="1" customWidth="1"/>
    <col min="811" max="811" width="12.7109375" bestFit="1" customWidth="1"/>
    <col min="812" max="812" width="16.85546875" bestFit="1" customWidth="1"/>
    <col min="813" max="813" width="16.5703125" bestFit="1" customWidth="1"/>
    <col min="814" max="814" width="12.5703125" bestFit="1" customWidth="1"/>
    <col min="1025" max="1025" width="3.7109375" bestFit="1" customWidth="1"/>
    <col min="1026" max="1033" width="0" hidden="1" customWidth="1"/>
    <col min="1034" max="1034" width="15.7109375" customWidth="1"/>
    <col min="1035" max="1035" width="14.85546875" customWidth="1"/>
    <col min="1036" max="1037" width="0" hidden="1" customWidth="1"/>
    <col min="1038" max="1038" width="13" customWidth="1"/>
    <col min="1039" max="1039" width="11.42578125" customWidth="1"/>
    <col min="1041" max="1041" width="54.140625" customWidth="1"/>
    <col min="1042" max="1042" width="11.7109375" bestFit="1" customWidth="1"/>
    <col min="1043" max="1043" width="22.42578125" customWidth="1"/>
    <col min="1044" max="1065" width="0" hidden="1" customWidth="1"/>
    <col min="1066" max="1066" width="14.5703125" bestFit="1" customWidth="1"/>
    <col min="1067" max="1067" width="12.7109375" bestFit="1" customWidth="1"/>
    <col min="1068" max="1068" width="16.85546875" bestFit="1" customWidth="1"/>
    <col min="1069" max="1069" width="16.5703125" bestFit="1" customWidth="1"/>
    <col min="1070" max="1070" width="12.5703125" bestFit="1" customWidth="1"/>
    <col min="1281" max="1281" width="3.7109375" bestFit="1" customWidth="1"/>
    <col min="1282" max="1289" width="0" hidden="1" customWidth="1"/>
    <col min="1290" max="1290" width="15.7109375" customWidth="1"/>
    <col min="1291" max="1291" width="14.85546875" customWidth="1"/>
    <col min="1292" max="1293" width="0" hidden="1" customWidth="1"/>
    <col min="1294" max="1294" width="13" customWidth="1"/>
    <col min="1295" max="1295" width="11.42578125" customWidth="1"/>
    <col min="1297" max="1297" width="54.140625" customWidth="1"/>
    <col min="1298" max="1298" width="11.7109375" bestFit="1" customWidth="1"/>
    <col min="1299" max="1299" width="22.42578125" customWidth="1"/>
    <col min="1300" max="1321" width="0" hidden="1" customWidth="1"/>
    <col min="1322" max="1322" width="14.5703125" bestFit="1" customWidth="1"/>
    <col min="1323" max="1323" width="12.7109375" bestFit="1" customWidth="1"/>
    <col min="1324" max="1324" width="16.85546875" bestFit="1" customWidth="1"/>
    <col min="1325" max="1325" width="16.5703125" bestFit="1" customWidth="1"/>
    <col min="1326" max="1326" width="12.5703125" bestFit="1" customWidth="1"/>
    <col min="1537" max="1537" width="3.7109375" bestFit="1" customWidth="1"/>
    <col min="1538" max="1545" width="0" hidden="1" customWidth="1"/>
    <col min="1546" max="1546" width="15.7109375" customWidth="1"/>
    <col min="1547" max="1547" width="14.85546875" customWidth="1"/>
    <col min="1548" max="1549" width="0" hidden="1" customWidth="1"/>
    <col min="1550" max="1550" width="13" customWidth="1"/>
    <col min="1551" max="1551" width="11.42578125" customWidth="1"/>
    <col min="1553" max="1553" width="54.140625" customWidth="1"/>
    <col min="1554" max="1554" width="11.7109375" bestFit="1" customWidth="1"/>
    <col min="1555" max="1555" width="22.42578125" customWidth="1"/>
    <col min="1556" max="1577" width="0" hidden="1" customWidth="1"/>
    <col min="1578" max="1578" width="14.5703125" bestFit="1" customWidth="1"/>
    <col min="1579" max="1579" width="12.7109375" bestFit="1" customWidth="1"/>
    <col min="1580" max="1580" width="16.85546875" bestFit="1" customWidth="1"/>
    <col min="1581" max="1581" width="16.5703125" bestFit="1" customWidth="1"/>
    <col min="1582" max="1582" width="12.5703125" bestFit="1" customWidth="1"/>
    <col min="1793" max="1793" width="3.7109375" bestFit="1" customWidth="1"/>
    <col min="1794" max="1801" width="0" hidden="1" customWidth="1"/>
    <col min="1802" max="1802" width="15.7109375" customWidth="1"/>
    <col min="1803" max="1803" width="14.85546875" customWidth="1"/>
    <col min="1804" max="1805" width="0" hidden="1" customWidth="1"/>
    <col min="1806" max="1806" width="13" customWidth="1"/>
    <col min="1807" max="1807" width="11.42578125" customWidth="1"/>
    <col min="1809" max="1809" width="54.140625" customWidth="1"/>
    <col min="1810" max="1810" width="11.7109375" bestFit="1" customWidth="1"/>
    <col min="1811" max="1811" width="22.42578125" customWidth="1"/>
    <col min="1812" max="1833" width="0" hidden="1" customWidth="1"/>
    <col min="1834" max="1834" width="14.5703125" bestFit="1" customWidth="1"/>
    <col min="1835" max="1835" width="12.7109375" bestFit="1" customWidth="1"/>
    <col min="1836" max="1836" width="16.85546875" bestFit="1" customWidth="1"/>
    <col min="1837" max="1837" width="16.5703125" bestFit="1" customWidth="1"/>
    <col min="1838" max="1838" width="12.5703125" bestFit="1" customWidth="1"/>
    <col min="2049" max="2049" width="3.7109375" bestFit="1" customWidth="1"/>
    <col min="2050" max="2057" width="0" hidden="1" customWidth="1"/>
    <col min="2058" max="2058" width="15.7109375" customWidth="1"/>
    <col min="2059" max="2059" width="14.85546875" customWidth="1"/>
    <col min="2060" max="2061" width="0" hidden="1" customWidth="1"/>
    <col min="2062" max="2062" width="13" customWidth="1"/>
    <col min="2063" max="2063" width="11.42578125" customWidth="1"/>
    <col min="2065" max="2065" width="54.140625" customWidth="1"/>
    <col min="2066" max="2066" width="11.7109375" bestFit="1" customWidth="1"/>
    <col min="2067" max="2067" width="22.42578125" customWidth="1"/>
    <col min="2068" max="2089" width="0" hidden="1" customWidth="1"/>
    <col min="2090" max="2090" width="14.5703125" bestFit="1" customWidth="1"/>
    <col min="2091" max="2091" width="12.7109375" bestFit="1" customWidth="1"/>
    <col min="2092" max="2092" width="16.85546875" bestFit="1" customWidth="1"/>
    <col min="2093" max="2093" width="16.5703125" bestFit="1" customWidth="1"/>
    <col min="2094" max="2094" width="12.5703125" bestFit="1" customWidth="1"/>
    <col min="2305" max="2305" width="3.7109375" bestFit="1" customWidth="1"/>
    <col min="2306" max="2313" width="0" hidden="1" customWidth="1"/>
    <col min="2314" max="2314" width="15.7109375" customWidth="1"/>
    <col min="2315" max="2315" width="14.85546875" customWidth="1"/>
    <col min="2316" max="2317" width="0" hidden="1" customWidth="1"/>
    <col min="2318" max="2318" width="13" customWidth="1"/>
    <col min="2319" max="2319" width="11.42578125" customWidth="1"/>
    <col min="2321" max="2321" width="54.140625" customWidth="1"/>
    <col min="2322" max="2322" width="11.7109375" bestFit="1" customWidth="1"/>
    <col min="2323" max="2323" width="22.42578125" customWidth="1"/>
    <col min="2324" max="2345" width="0" hidden="1" customWidth="1"/>
    <col min="2346" max="2346" width="14.5703125" bestFit="1" customWidth="1"/>
    <col min="2347" max="2347" width="12.7109375" bestFit="1" customWidth="1"/>
    <col min="2348" max="2348" width="16.85546875" bestFit="1" customWidth="1"/>
    <col min="2349" max="2349" width="16.5703125" bestFit="1" customWidth="1"/>
    <col min="2350" max="2350" width="12.5703125" bestFit="1" customWidth="1"/>
    <col min="2561" max="2561" width="3.7109375" bestFit="1" customWidth="1"/>
    <col min="2562" max="2569" width="0" hidden="1" customWidth="1"/>
    <col min="2570" max="2570" width="15.7109375" customWidth="1"/>
    <col min="2571" max="2571" width="14.85546875" customWidth="1"/>
    <col min="2572" max="2573" width="0" hidden="1" customWidth="1"/>
    <col min="2574" max="2574" width="13" customWidth="1"/>
    <col min="2575" max="2575" width="11.42578125" customWidth="1"/>
    <col min="2577" max="2577" width="54.140625" customWidth="1"/>
    <col min="2578" max="2578" width="11.7109375" bestFit="1" customWidth="1"/>
    <col min="2579" max="2579" width="22.42578125" customWidth="1"/>
    <col min="2580" max="2601" width="0" hidden="1" customWidth="1"/>
    <col min="2602" max="2602" width="14.5703125" bestFit="1" customWidth="1"/>
    <col min="2603" max="2603" width="12.7109375" bestFit="1" customWidth="1"/>
    <col min="2604" max="2604" width="16.85546875" bestFit="1" customWidth="1"/>
    <col min="2605" max="2605" width="16.5703125" bestFit="1" customWidth="1"/>
    <col min="2606" max="2606" width="12.5703125" bestFit="1" customWidth="1"/>
    <col min="2817" max="2817" width="3.7109375" bestFit="1" customWidth="1"/>
    <col min="2818" max="2825" width="0" hidden="1" customWidth="1"/>
    <col min="2826" max="2826" width="15.7109375" customWidth="1"/>
    <col min="2827" max="2827" width="14.85546875" customWidth="1"/>
    <col min="2828" max="2829" width="0" hidden="1" customWidth="1"/>
    <col min="2830" max="2830" width="13" customWidth="1"/>
    <col min="2831" max="2831" width="11.42578125" customWidth="1"/>
    <col min="2833" max="2833" width="54.140625" customWidth="1"/>
    <col min="2834" max="2834" width="11.7109375" bestFit="1" customWidth="1"/>
    <col min="2835" max="2835" width="22.42578125" customWidth="1"/>
    <col min="2836" max="2857" width="0" hidden="1" customWidth="1"/>
    <col min="2858" max="2858" width="14.5703125" bestFit="1" customWidth="1"/>
    <col min="2859" max="2859" width="12.7109375" bestFit="1" customWidth="1"/>
    <col min="2860" max="2860" width="16.85546875" bestFit="1" customWidth="1"/>
    <col min="2861" max="2861" width="16.5703125" bestFit="1" customWidth="1"/>
    <col min="2862" max="2862" width="12.5703125" bestFit="1" customWidth="1"/>
    <col min="3073" max="3073" width="3.7109375" bestFit="1" customWidth="1"/>
    <col min="3074" max="3081" width="0" hidden="1" customWidth="1"/>
    <col min="3082" max="3082" width="15.7109375" customWidth="1"/>
    <col min="3083" max="3083" width="14.85546875" customWidth="1"/>
    <col min="3084" max="3085" width="0" hidden="1" customWidth="1"/>
    <col min="3086" max="3086" width="13" customWidth="1"/>
    <col min="3087" max="3087" width="11.42578125" customWidth="1"/>
    <col min="3089" max="3089" width="54.140625" customWidth="1"/>
    <col min="3090" max="3090" width="11.7109375" bestFit="1" customWidth="1"/>
    <col min="3091" max="3091" width="22.42578125" customWidth="1"/>
    <col min="3092" max="3113" width="0" hidden="1" customWidth="1"/>
    <col min="3114" max="3114" width="14.5703125" bestFit="1" customWidth="1"/>
    <col min="3115" max="3115" width="12.7109375" bestFit="1" customWidth="1"/>
    <col min="3116" max="3116" width="16.85546875" bestFit="1" customWidth="1"/>
    <col min="3117" max="3117" width="16.5703125" bestFit="1" customWidth="1"/>
    <col min="3118" max="3118" width="12.5703125" bestFit="1" customWidth="1"/>
    <col min="3329" max="3329" width="3.7109375" bestFit="1" customWidth="1"/>
    <col min="3330" max="3337" width="0" hidden="1" customWidth="1"/>
    <col min="3338" max="3338" width="15.7109375" customWidth="1"/>
    <col min="3339" max="3339" width="14.85546875" customWidth="1"/>
    <col min="3340" max="3341" width="0" hidden="1" customWidth="1"/>
    <col min="3342" max="3342" width="13" customWidth="1"/>
    <col min="3343" max="3343" width="11.42578125" customWidth="1"/>
    <col min="3345" max="3345" width="54.140625" customWidth="1"/>
    <col min="3346" max="3346" width="11.7109375" bestFit="1" customWidth="1"/>
    <col min="3347" max="3347" width="22.42578125" customWidth="1"/>
    <col min="3348" max="3369" width="0" hidden="1" customWidth="1"/>
    <col min="3370" max="3370" width="14.5703125" bestFit="1" customWidth="1"/>
    <col min="3371" max="3371" width="12.7109375" bestFit="1" customWidth="1"/>
    <col min="3372" max="3372" width="16.85546875" bestFit="1" customWidth="1"/>
    <col min="3373" max="3373" width="16.5703125" bestFit="1" customWidth="1"/>
    <col min="3374" max="3374" width="12.5703125" bestFit="1" customWidth="1"/>
    <col min="3585" max="3585" width="3.7109375" bestFit="1" customWidth="1"/>
    <col min="3586" max="3593" width="0" hidden="1" customWidth="1"/>
    <col min="3594" max="3594" width="15.7109375" customWidth="1"/>
    <col min="3595" max="3595" width="14.85546875" customWidth="1"/>
    <col min="3596" max="3597" width="0" hidden="1" customWidth="1"/>
    <col min="3598" max="3598" width="13" customWidth="1"/>
    <col min="3599" max="3599" width="11.42578125" customWidth="1"/>
    <col min="3601" max="3601" width="54.140625" customWidth="1"/>
    <col min="3602" max="3602" width="11.7109375" bestFit="1" customWidth="1"/>
    <col min="3603" max="3603" width="22.42578125" customWidth="1"/>
    <col min="3604" max="3625" width="0" hidden="1" customWidth="1"/>
    <col min="3626" max="3626" width="14.5703125" bestFit="1" customWidth="1"/>
    <col min="3627" max="3627" width="12.7109375" bestFit="1" customWidth="1"/>
    <col min="3628" max="3628" width="16.85546875" bestFit="1" customWidth="1"/>
    <col min="3629" max="3629" width="16.5703125" bestFit="1" customWidth="1"/>
    <col min="3630" max="3630" width="12.5703125" bestFit="1" customWidth="1"/>
    <col min="3841" max="3841" width="3.7109375" bestFit="1" customWidth="1"/>
    <col min="3842" max="3849" width="0" hidden="1" customWidth="1"/>
    <col min="3850" max="3850" width="15.7109375" customWidth="1"/>
    <col min="3851" max="3851" width="14.85546875" customWidth="1"/>
    <col min="3852" max="3853" width="0" hidden="1" customWidth="1"/>
    <col min="3854" max="3854" width="13" customWidth="1"/>
    <col min="3855" max="3855" width="11.42578125" customWidth="1"/>
    <col min="3857" max="3857" width="54.140625" customWidth="1"/>
    <col min="3858" max="3858" width="11.7109375" bestFit="1" customWidth="1"/>
    <col min="3859" max="3859" width="22.42578125" customWidth="1"/>
    <col min="3860" max="3881" width="0" hidden="1" customWidth="1"/>
    <col min="3882" max="3882" width="14.5703125" bestFit="1" customWidth="1"/>
    <col min="3883" max="3883" width="12.7109375" bestFit="1" customWidth="1"/>
    <col min="3884" max="3884" width="16.85546875" bestFit="1" customWidth="1"/>
    <col min="3885" max="3885" width="16.5703125" bestFit="1" customWidth="1"/>
    <col min="3886" max="3886" width="12.5703125" bestFit="1" customWidth="1"/>
    <col min="4097" max="4097" width="3.7109375" bestFit="1" customWidth="1"/>
    <col min="4098" max="4105" width="0" hidden="1" customWidth="1"/>
    <col min="4106" max="4106" width="15.7109375" customWidth="1"/>
    <col min="4107" max="4107" width="14.85546875" customWidth="1"/>
    <col min="4108" max="4109" width="0" hidden="1" customWidth="1"/>
    <col min="4110" max="4110" width="13" customWidth="1"/>
    <col min="4111" max="4111" width="11.42578125" customWidth="1"/>
    <col min="4113" max="4113" width="54.140625" customWidth="1"/>
    <col min="4114" max="4114" width="11.7109375" bestFit="1" customWidth="1"/>
    <col min="4115" max="4115" width="22.42578125" customWidth="1"/>
    <col min="4116" max="4137" width="0" hidden="1" customWidth="1"/>
    <col min="4138" max="4138" width="14.5703125" bestFit="1" customWidth="1"/>
    <col min="4139" max="4139" width="12.7109375" bestFit="1" customWidth="1"/>
    <col min="4140" max="4140" width="16.85546875" bestFit="1" customWidth="1"/>
    <col min="4141" max="4141" width="16.5703125" bestFit="1" customWidth="1"/>
    <col min="4142" max="4142" width="12.5703125" bestFit="1" customWidth="1"/>
    <col min="4353" max="4353" width="3.7109375" bestFit="1" customWidth="1"/>
    <col min="4354" max="4361" width="0" hidden="1" customWidth="1"/>
    <col min="4362" max="4362" width="15.7109375" customWidth="1"/>
    <col min="4363" max="4363" width="14.85546875" customWidth="1"/>
    <col min="4364" max="4365" width="0" hidden="1" customWidth="1"/>
    <col min="4366" max="4366" width="13" customWidth="1"/>
    <col min="4367" max="4367" width="11.42578125" customWidth="1"/>
    <col min="4369" max="4369" width="54.140625" customWidth="1"/>
    <col min="4370" max="4370" width="11.7109375" bestFit="1" customWidth="1"/>
    <col min="4371" max="4371" width="22.42578125" customWidth="1"/>
    <col min="4372" max="4393" width="0" hidden="1" customWidth="1"/>
    <col min="4394" max="4394" width="14.5703125" bestFit="1" customWidth="1"/>
    <col min="4395" max="4395" width="12.7109375" bestFit="1" customWidth="1"/>
    <col min="4396" max="4396" width="16.85546875" bestFit="1" customWidth="1"/>
    <col min="4397" max="4397" width="16.5703125" bestFit="1" customWidth="1"/>
    <col min="4398" max="4398" width="12.5703125" bestFit="1" customWidth="1"/>
    <col min="4609" max="4609" width="3.7109375" bestFit="1" customWidth="1"/>
    <col min="4610" max="4617" width="0" hidden="1" customWidth="1"/>
    <col min="4618" max="4618" width="15.7109375" customWidth="1"/>
    <col min="4619" max="4619" width="14.85546875" customWidth="1"/>
    <col min="4620" max="4621" width="0" hidden="1" customWidth="1"/>
    <col min="4622" max="4622" width="13" customWidth="1"/>
    <col min="4623" max="4623" width="11.42578125" customWidth="1"/>
    <col min="4625" max="4625" width="54.140625" customWidth="1"/>
    <col min="4626" max="4626" width="11.7109375" bestFit="1" customWidth="1"/>
    <col min="4627" max="4627" width="22.42578125" customWidth="1"/>
    <col min="4628" max="4649" width="0" hidden="1" customWidth="1"/>
    <col min="4650" max="4650" width="14.5703125" bestFit="1" customWidth="1"/>
    <col min="4651" max="4651" width="12.7109375" bestFit="1" customWidth="1"/>
    <col min="4652" max="4652" width="16.85546875" bestFit="1" customWidth="1"/>
    <col min="4653" max="4653" width="16.5703125" bestFit="1" customWidth="1"/>
    <col min="4654" max="4654" width="12.5703125" bestFit="1" customWidth="1"/>
    <col min="4865" max="4865" width="3.7109375" bestFit="1" customWidth="1"/>
    <col min="4866" max="4873" width="0" hidden="1" customWidth="1"/>
    <col min="4874" max="4874" width="15.7109375" customWidth="1"/>
    <col min="4875" max="4875" width="14.85546875" customWidth="1"/>
    <col min="4876" max="4877" width="0" hidden="1" customWidth="1"/>
    <col min="4878" max="4878" width="13" customWidth="1"/>
    <col min="4879" max="4879" width="11.42578125" customWidth="1"/>
    <col min="4881" max="4881" width="54.140625" customWidth="1"/>
    <col min="4882" max="4882" width="11.7109375" bestFit="1" customWidth="1"/>
    <col min="4883" max="4883" width="22.42578125" customWidth="1"/>
    <col min="4884" max="4905" width="0" hidden="1" customWidth="1"/>
    <col min="4906" max="4906" width="14.5703125" bestFit="1" customWidth="1"/>
    <col min="4907" max="4907" width="12.7109375" bestFit="1" customWidth="1"/>
    <col min="4908" max="4908" width="16.85546875" bestFit="1" customWidth="1"/>
    <col min="4909" max="4909" width="16.5703125" bestFit="1" customWidth="1"/>
    <col min="4910" max="4910" width="12.5703125" bestFit="1" customWidth="1"/>
    <col min="5121" max="5121" width="3.7109375" bestFit="1" customWidth="1"/>
    <col min="5122" max="5129" width="0" hidden="1" customWidth="1"/>
    <col min="5130" max="5130" width="15.7109375" customWidth="1"/>
    <col min="5131" max="5131" width="14.85546875" customWidth="1"/>
    <col min="5132" max="5133" width="0" hidden="1" customWidth="1"/>
    <col min="5134" max="5134" width="13" customWidth="1"/>
    <col min="5135" max="5135" width="11.42578125" customWidth="1"/>
    <col min="5137" max="5137" width="54.140625" customWidth="1"/>
    <col min="5138" max="5138" width="11.7109375" bestFit="1" customWidth="1"/>
    <col min="5139" max="5139" width="22.42578125" customWidth="1"/>
    <col min="5140" max="5161" width="0" hidden="1" customWidth="1"/>
    <col min="5162" max="5162" width="14.5703125" bestFit="1" customWidth="1"/>
    <col min="5163" max="5163" width="12.7109375" bestFit="1" customWidth="1"/>
    <col min="5164" max="5164" width="16.85546875" bestFit="1" customWidth="1"/>
    <col min="5165" max="5165" width="16.5703125" bestFit="1" customWidth="1"/>
    <col min="5166" max="5166" width="12.5703125" bestFit="1" customWidth="1"/>
    <col min="5377" max="5377" width="3.7109375" bestFit="1" customWidth="1"/>
    <col min="5378" max="5385" width="0" hidden="1" customWidth="1"/>
    <col min="5386" max="5386" width="15.7109375" customWidth="1"/>
    <col min="5387" max="5387" width="14.85546875" customWidth="1"/>
    <col min="5388" max="5389" width="0" hidden="1" customWidth="1"/>
    <col min="5390" max="5390" width="13" customWidth="1"/>
    <col min="5391" max="5391" width="11.42578125" customWidth="1"/>
    <col min="5393" max="5393" width="54.140625" customWidth="1"/>
    <col min="5394" max="5394" width="11.7109375" bestFit="1" customWidth="1"/>
    <col min="5395" max="5395" width="22.42578125" customWidth="1"/>
    <col min="5396" max="5417" width="0" hidden="1" customWidth="1"/>
    <col min="5418" max="5418" width="14.5703125" bestFit="1" customWidth="1"/>
    <col min="5419" max="5419" width="12.7109375" bestFit="1" customWidth="1"/>
    <col min="5420" max="5420" width="16.85546875" bestFit="1" customWidth="1"/>
    <col min="5421" max="5421" width="16.5703125" bestFit="1" customWidth="1"/>
    <col min="5422" max="5422" width="12.5703125" bestFit="1" customWidth="1"/>
    <col min="5633" max="5633" width="3.7109375" bestFit="1" customWidth="1"/>
    <col min="5634" max="5641" width="0" hidden="1" customWidth="1"/>
    <col min="5642" max="5642" width="15.7109375" customWidth="1"/>
    <col min="5643" max="5643" width="14.85546875" customWidth="1"/>
    <col min="5644" max="5645" width="0" hidden="1" customWidth="1"/>
    <col min="5646" max="5646" width="13" customWidth="1"/>
    <col min="5647" max="5647" width="11.42578125" customWidth="1"/>
    <col min="5649" max="5649" width="54.140625" customWidth="1"/>
    <col min="5650" max="5650" width="11.7109375" bestFit="1" customWidth="1"/>
    <col min="5651" max="5651" width="22.42578125" customWidth="1"/>
    <col min="5652" max="5673" width="0" hidden="1" customWidth="1"/>
    <col min="5674" max="5674" width="14.5703125" bestFit="1" customWidth="1"/>
    <col min="5675" max="5675" width="12.7109375" bestFit="1" customWidth="1"/>
    <col min="5676" max="5676" width="16.85546875" bestFit="1" customWidth="1"/>
    <col min="5677" max="5677" width="16.5703125" bestFit="1" customWidth="1"/>
    <col min="5678" max="5678" width="12.5703125" bestFit="1" customWidth="1"/>
    <col min="5889" max="5889" width="3.7109375" bestFit="1" customWidth="1"/>
    <col min="5890" max="5897" width="0" hidden="1" customWidth="1"/>
    <col min="5898" max="5898" width="15.7109375" customWidth="1"/>
    <col min="5899" max="5899" width="14.85546875" customWidth="1"/>
    <col min="5900" max="5901" width="0" hidden="1" customWidth="1"/>
    <col min="5902" max="5902" width="13" customWidth="1"/>
    <col min="5903" max="5903" width="11.42578125" customWidth="1"/>
    <col min="5905" max="5905" width="54.140625" customWidth="1"/>
    <col min="5906" max="5906" width="11.7109375" bestFit="1" customWidth="1"/>
    <col min="5907" max="5907" width="22.42578125" customWidth="1"/>
    <col min="5908" max="5929" width="0" hidden="1" customWidth="1"/>
    <col min="5930" max="5930" width="14.5703125" bestFit="1" customWidth="1"/>
    <col min="5931" max="5931" width="12.7109375" bestFit="1" customWidth="1"/>
    <col min="5932" max="5932" width="16.85546875" bestFit="1" customWidth="1"/>
    <col min="5933" max="5933" width="16.5703125" bestFit="1" customWidth="1"/>
    <col min="5934" max="5934" width="12.5703125" bestFit="1" customWidth="1"/>
    <col min="6145" max="6145" width="3.7109375" bestFit="1" customWidth="1"/>
    <col min="6146" max="6153" width="0" hidden="1" customWidth="1"/>
    <col min="6154" max="6154" width="15.7109375" customWidth="1"/>
    <col min="6155" max="6155" width="14.85546875" customWidth="1"/>
    <col min="6156" max="6157" width="0" hidden="1" customWidth="1"/>
    <col min="6158" max="6158" width="13" customWidth="1"/>
    <col min="6159" max="6159" width="11.42578125" customWidth="1"/>
    <col min="6161" max="6161" width="54.140625" customWidth="1"/>
    <col min="6162" max="6162" width="11.7109375" bestFit="1" customWidth="1"/>
    <col min="6163" max="6163" width="22.42578125" customWidth="1"/>
    <col min="6164" max="6185" width="0" hidden="1" customWidth="1"/>
    <col min="6186" max="6186" width="14.5703125" bestFit="1" customWidth="1"/>
    <col min="6187" max="6187" width="12.7109375" bestFit="1" customWidth="1"/>
    <col min="6188" max="6188" width="16.85546875" bestFit="1" customWidth="1"/>
    <col min="6189" max="6189" width="16.5703125" bestFit="1" customWidth="1"/>
    <col min="6190" max="6190" width="12.5703125" bestFit="1" customWidth="1"/>
    <col min="6401" max="6401" width="3.7109375" bestFit="1" customWidth="1"/>
    <col min="6402" max="6409" width="0" hidden="1" customWidth="1"/>
    <col min="6410" max="6410" width="15.7109375" customWidth="1"/>
    <col min="6411" max="6411" width="14.85546875" customWidth="1"/>
    <col min="6412" max="6413" width="0" hidden="1" customWidth="1"/>
    <col min="6414" max="6414" width="13" customWidth="1"/>
    <col min="6415" max="6415" width="11.42578125" customWidth="1"/>
    <col min="6417" max="6417" width="54.140625" customWidth="1"/>
    <col min="6418" max="6418" width="11.7109375" bestFit="1" customWidth="1"/>
    <col min="6419" max="6419" width="22.42578125" customWidth="1"/>
    <col min="6420" max="6441" width="0" hidden="1" customWidth="1"/>
    <col min="6442" max="6442" width="14.5703125" bestFit="1" customWidth="1"/>
    <col min="6443" max="6443" width="12.7109375" bestFit="1" customWidth="1"/>
    <col min="6444" max="6444" width="16.85546875" bestFit="1" customWidth="1"/>
    <col min="6445" max="6445" width="16.5703125" bestFit="1" customWidth="1"/>
    <col min="6446" max="6446" width="12.5703125" bestFit="1" customWidth="1"/>
    <col min="6657" max="6657" width="3.7109375" bestFit="1" customWidth="1"/>
    <col min="6658" max="6665" width="0" hidden="1" customWidth="1"/>
    <col min="6666" max="6666" width="15.7109375" customWidth="1"/>
    <col min="6667" max="6667" width="14.85546875" customWidth="1"/>
    <col min="6668" max="6669" width="0" hidden="1" customWidth="1"/>
    <col min="6670" max="6670" width="13" customWidth="1"/>
    <col min="6671" max="6671" width="11.42578125" customWidth="1"/>
    <col min="6673" max="6673" width="54.140625" customWidth="1"/>
    <col min="6674" max="6674" width="11.7109375" bestFit="1" customWidth="1"/>
    <col min="6675" max="6675" width="22.42578125" customWidth="1"/>
    <col min="6676" max="6697" width="0" hidden="1" customWidth="1"/>
    <col min="6698" max="6698" width="14.5703125" bestFit="1" customWidth="1"/>
    <col min="6699" max="6699" width="12.7109375" bestFit="1" customWidth="1"/>
    <col min="6700" max="6700" width="16.85546875" bestFit="1" customWidth="1"/>
    <col min="6701" max="6701" width="16.5703125" bestFit="1" customWidth="1"/>
    <col min="6702" max="6702" width="12.5703125" bestFit="1" customWidth="1"/>
    <col min="6913" max="6913" width="3.7109375" bestFit="1" customWidth="1"/>
    <col min="6914" max="6921" width="0" hidden="1" customWidth="1"/>
    <col min="6922" max="6922" width="15.7109375" customWidth="1"/>
    <col min="6923" max="6923" width="14.85546875" customWidth="1"/>
    <col min="6924" max="6925" width="0" hidden="1" customWidth="1"/>
    <col min="6926" max="6926" width="13" customWidth="1"/>
    <col min="6927" max="6927" width="11.42578125" customWidth="1"/>
    <col min="6929" max="6929" width="54.140625" customWidth="1"/>
    <col min="6930" max="6930" width="11.7109375" bestFit="1" customWidth="1"/>
    <col min="6931" max="6931" width="22.42578125" customWidth="1"/>
    <col min="6932" max="6953" width="0" hidden="1" customWidth="1"/>
    <col min="6954" max="6954" width="14.5703125" bestFit="1" customWidth="1"/>
    <col min="6955" max="6955" width="12.7109375" bestFit="1" customWidth="1"/>
    <col min="6956" max="6956" width="16.85546875" bestFit="1" customWidth="1"/>
    <col min="6957" max="6957" width="16.5703125" bestFit="1" customWidth="1"/>
    <col min="6958" max="6958" width="12.5703125" bestFit="1" customWidth="1"/>
    <col min="7169" max="7169" width="3.7109375" bestFit="1" customWidth="1"/>
    <col min="7170" max="7177" width="0" hidden="1" customWidth="1"/>
    <col min="7178" max="7178" width="15.7109375" customWidth="1"/>
    <col min="7179" max="7179" width="14.85546875" customWidth="1"/>
    <col min="7180" max="7181" width="0" hidden="1" customWidth="1"/>
    <col min="7182" max="7182" width="13" customWidth="1"/>
    <col min="7183" max="7183" width="11.42578125" customWidth="1"/>
    <col min="7185" max="7185" width="54.140625" customWidth="1"/>
    <col min="7186" max="7186" width="11.7109375" bestFit="1" customWidth="1"/>
    <col min="7187" max="7187" width="22.42578125" customWidth="1"/>
    <col min="7188" max="7209" width="0" hidden="1" customWidth="1"/>
    <col min="7210" max="7210" width="14.5703125" bestFit="1" customWidth="1"/>
    <col min="7211" max="7211" width="12.7109375" bestFit="1" customWidth="1"/>
    <col min="7212" max="7212" width="16.85546875" bestFit="1" customWidth="1"/>
    <col min="7213" max="7213" width="16.5703125" bestFit="1" customWidth="1"/>
    <col min="7214" max="7214" width="12.5703125" bestFit="1" customWidth="1"/>
    <col min="7425" max="7425" width="3.7109375" bestFit="1" customWidth="1"/>
    <col min="7426" max="7433" width="0" hidden="1" customWidth="1"/>
    <col min="7434" max="7434" width="15.7109375" customWidth="1"/>
    <col min="7435" max="7435" width="14.85546875" customWidth="1"/>
    <col min="7436" max="7437" width="0" hidden="1" customWidth="1"/>
    <col min="7438" max="7438" width="13" customWidth="1"/>
    <col min="7439" max="7439" width="11.42578125" customWidth="1"/>
    <col min="7441" max="7441" width="54.140625" customWidth="1"/>
    <col min="7442" max="7442" width="11.7109375" bestFit="1" customWidth="1"/>
    <col min="7443" max="7443" width="22.42578125" customWidth="1"/>
    <col min="7444" max="7465" width="0" hidden="1" customWidth="1"/>
    <col min="7466" max="7466" width="14.5703125" bestFit="1" customWidth="1"/>
    <col min="7467" max="7467" width="12.7109375" bestFit="1" customWidth="1"/>
    <col min="7468" max="7468" width="16.85546875" bestFit="1" customWidth="1"/>
    <col min="7469" max="7469" width="16.5703125" bestFit="1" customWidth="1"/>
    <col min="7470" max="7470" width="12.5703125" bestFit="1" customWidth="1"/>
    <col min="7681" max="7681" width="3.7109375" bestFit="1" customWidth="1"/>
    <col min="7682" max="7689" width="0" hidden="1" customWidth="1"/>
    <col min="7690" max="7690" width="15.7109375" customWidth="1"/>
    <col min="7691" max="7691" width="14.85546875" customWidth="1"/>
    <col min="7692" max="7693" width="0" hidden="1" customWidth="1"/>
    <col min="7694" max="7694" width="13" customWidth="1"/>
    <col min="7695" max="7695" width="11.42578125" customWidth="1"/>
    <col min="7697" max="7697" width="54.140625" customWidth="1"/>
    <col min="7698" max="7698" width="11.7109375" bestFit="1" customWidth="1"/>
    <col min="7699" max="7699" width="22.42578125" customWidth="1"/>
    <col min="7700" max="7721" width="0" hidden="1" customWidth="1"/>
    <col min="7722" max="7722" width="14.5703125" bestFit="1" customWidth="1"/>
    <col min="7723" max="7723" width="12.7109375" bestFit="1" customWidth="1"/>
    <col min="7724" max="7724" width="16.85546875" bestFit="1" customWidth="1"/>
    <col min="7725" max="7725" width="16.5703125" bestFit="1" customWidth="1"/>
    <col min="7726" max="7726" width="12.5703125" bestFit="1" customWidth="1"/>
    <col min="7937" max="7937" width="3.7109375" bestFit="1" customWidth="1"/>
    <col min="7938" max="7945" width="0" hidden="1" customWidth="1"/>
    <col min="7946" max="7946" width="15.7109375" customWidth="1"/>
    <col min="7947" max="7947" width="14.85546875" customWidth="1"/>
    <col min="7948" max="7949" width="0" hidden="1" customWidth="1"/>
    <col min="7950" max="7950" width="13" customWidth="1"/>
    <col min="7951" max="7951" width="11.42578125" customWidth="1"/>
    <col min="7953" max="7953" width="54.140625" customWidth="1"/>
    <col min="7954" max="7954" width="11.7109375" bestFit="1" customWidth="1"/>
    <col min="7955" max="7955" width="22.42578125" customWidth="1"/>
    <col min="7956" max="7977" width="0" hidden="1" customWidth="1"/>
    <col min="7978" max="7978" width="14.5703125" bestFit="1" customWidth="1"/>
    <col min="7979" max="7979" width="12.7109375" bestFit="1" customWidth="1"/>
    <col min="7980" max="7980" width="16.85546875" bestFit="1" customWidth="1"/>
    <col min="7981" max="7981" width="16.5703125" bestFit="1" customWidth="1"/>
    <col min="7982" max="7982" width="12.5703125" bestFit="1" customWidth="1"/>
    <col min="8193" max="8193" width="3.7109375" bestFit="1" customWidth="1"/>
    <col min="8194" max="8201" width="0" hidden="1" customWidth="1"/>
    <col min="8202" max="8202" width="15.7109375" customWidth="1"/>
    <col min="8203" max="8203" width="14.85546875" customWidth="1"/>
    <col min="8204" max="8205" width="0" hidden="1" customWidth="1"/>
    <col min="8206" max="8206" width="13" customWidth="1"/>
    <col min="8207" max="8207" width="11.42578125" customWidth="1"/>
    <col min="8209" max="8209" width="54.140625" customWidth="1"/>
    <col min="8210" max="8210" width="11.7109375" bestFit="1" customWidth="1"/>
    <col min="8211" max="8211" width="22.42578125" customWidth="1"/>
    <col min="8212" max="8233" width="0" hidden="1" customWidth="1"/>
    <col min="8234" max="8234" width="14.5703125" bestFit="1" customWidth="1"/>
    <col min="8235" max="8235" width="12.7109375" bestFit="1" customWidth="1"/>
    <col min="8236" max="8236" width="16.85546875" bestFit="1" customWidth="1"/>
    <col min="8237" max="8237" width="16.5703125" bestFit="1" customWidth="1"/>
    <col min="8238" max="8238" width="12.5703125" bestFit="1" customWidth="1"/>
    <col min="8449" max="8449" width="3.7109375" bestFit="1" customWidth="1"/>
    <col min="8450" max="8457" width="0" hidden="1" customWidth="1"/>
    <col min="8458" max="8458" width="15.7109375" customWidth="1"/>
    <col min="8459" max="8459" width="14.85546875" customWidth="1"/>
    <col min="8460" max="8461" width="0" hidden="1" customWidth="1"/>
    <col min="8462" max="8462" width="13" customWidth="1"/>
    <col min="8463" max="8463" width="11.42578125" customWidth="1"/>
    <col min="8465" max="8465" width="54.140625" customWidth="1"/>
    <col min="8466" max="8466" width="11.7109375" bestFit="1" customWidth="1"/>
    <col min="8467" max="8467" width="22.42578125" customWidth="1"/>
    <col min="8468" max="8489" width="0" hidden="1" customWidth="1"/>
    <col min="8490" max="8490" width="14.5703125" bestFit="1" customWidth="1"/>
    <col min="8491" max="8491" width="12.7109375" bestFit="1" customWidth="1"/>
    <col min="8492" max="8492" width="16.85546875" bestFit="1" customWidth="1"/>
    <col min="8493" max="8493" width="16.5703125" bestFit="1" customWidth="1"/>
    <col min="8494" max="8494" width="12.5703125" bestFit="1" customWidth="1"/>
    <col min="8705" max="8705" width="3.7109375" bestFit="1" customWidth="1"/>
    <col min="8706" max="8713" width="0" hidden="1" customWidth="1"/>
    <col min="8714" max="8714" width="15.7109375" customWidth="1"/>
    <col min="8715" max="8715" width="14.85546875" customWidth="1"/>
    <col min="8716" max="8717" width="0" hidden="1" customWidth="1"/>
    <col min="8718" max="8718" width="13" customWidth="1"/>
    <col min="8719" max="8719" width="11.42578125" customWidth="1"/>
    <col min="8721" max="8721" width="54.140625" customWidth="1"/>
    <col min="8722" max="8722" width="11.7109375" bestFit="1" customWidth="1"/>
    <col min="8723" max="8723" width="22.42578125" customWidth="1"/>
    <col min="8724" max="8745" width="0" hidden="1" customWidth="1"/>
    <col min="8746" max="8746" width="14.5703125" bestFit="1" customWidth="1"/>
    <col min="8747" max="8747" width="12.7109375" bestFit="1" customWidth="1"/>
    <col min="8748" max="8748" width="16.85546875" bestFit="1" customWidth="1"/>
    <col min="8749" max="8749" width="16.5703125" bestFit="1" customWidth="1"/>
    <col min="8750" max="8750" width="12.5703125" bestFit="1" customWidth="1"/>
    <col min="8961" max="8961" width="3.7109375" bestFit="1" customWidth="1"/>
    <col min="8962" max="8969" width="0" hidden="1" customWidth="1"/>
    <col min="8970" max="8970" width="15.7109375" customWidth="1"/>
    <col min="8971" max="8971" width="14.85546875" customWidth="1"/>
    <col min="8972" max="8973" width="0" hidden="1" customWidth="1"/>
    <col min="8974" max="8974" width="13" customWidth="1"/>
    <col min="8975" max="8975" width="11.42578125" customWidth="1"/>
    <col min="8977" max="8977" width="54.140625" customWidth="1"/>
    <col min="8978" max="8978" width="11.7109375" bestFit="1" customWidth="1"/>
    <col min="8979" max="8979" width="22.42578125" customWidth="1"/>
    <col min="8980" max="9001" width="0" hidden="1" customWidth="1"/>
    <col min="9002" max="9002" width="14.5703125" bestFit="1" customWidth="1"/>
    <col min="9003" max="9003" width="12.7109375" bestFit="1" customWidth="1"/>
    <col min="9004" max="9004" width="16.85546875" bestFit="1" customWidth="1"/>
    <col min="9005" max="9005" width="16.5703125" bestFit="1" customWidth="1"/>
    <col min="9006" max="9006" width="12.5703125" bestFit="1" customWidth="1"/>
    <col min="9217" max="9217" width="3.7109375" bestFit="1" customWidth="1"/>
    <col min="9218" max="9225" width="0" hidden="1" customWidth="1"/>
    <col min="9226" max="9226" width="15.7109375" customWidth="1"/>
    <col min="9227" max="9227" width="14.85546875" customWidth="1"/>
    <col min="9228" max="9229" width="0" hidden="1" customWidth="1"/>
    <col min="9230" max="9230" width="13" customWidth="1"/>
    <col min="9231" max="9231" width="11.42578125" customWidth="1"/>
    <col min="9233" max="9233" width="54.140625" customWidth="1"/>
    <col min="9234" max="9234" width="11.7109375" bestFit="1" customWidth="1"/>
    <col min="9235" max="9235" width="22.42578125" customWidth="1"/>
    <col min="9236" max="9257" width="0" hidden="1" customWidth="1"/>
    <col min="9258" max="9258" width="14.5703125" bestFit="1" customWidth="1"/>
    <col min="9259" max="9259" width="12.7109375" bestFit="1" customWidth="1"/>
    <col min="9260" max="9260" width="16.85546875" bestFit="1" customWidth="1"/>
    <col min="9261" max="9261" width="16.5703125" bestFit="1" customWidth="1"/>
    <col min="9262" max="9262" width="12.5703125" bestFit="1" customWidth="1"/>
    <col min="9473" max="9473" width="3.7109375" bestFit="1" customWidth="1"/>
    <col min="9474" max="9481" width="0" hidden="1" customWidth="1"/>
    <col min="9482" max="9482" width="15.7109375" customWidth="1"/>
    <col min="9483" max="9483" width="14.85546875" customWidth="1"/>
    <col min="9484" max="9485" width="0" hidden="1" customWidth="1"/>
    <col min="9486" max="9486" width="13" customWidth="1"/>
    <col min="9487" max="9487" width="11.42578125" customWidth="1"/>
    <col min="9489" max="9489" width="54.140625" customWidth="1"/>
    <col min="9490" max="9490" width="11.7109375" bestFit="1" customWidth="1"/>
    <col min="9491" max="9491" width="22.42578125" customWidth="1"/>
    <col min="9492" max="9513" width="0" hidden="1" customWidth="1"/>
    <col min="9514" max="9514" width="14.5703125" bestFit="1" customWidth="1"/>
    <col min="9515" max="9515" width="12.7109375" bestFit="1" customWidth="1"/>
    <col min="9516" max="9516" width="16.85546875" bestFit="1" customWidth="1"/>
    <col min="9517" max="9517" width="16.5703125" bestFit="1" customWidth="1"/>
    <col min="9518" max="9518" width="12.5703125" bestFit="1" customWidth="1"/>
    <col min="9729" max="9729" width="3.7109375" bestFit="1" customWidth="1"/>
    <col min="9730" max="9737" width="0" hidden="1" customWidth="1"/>
    <col min="9738" max="9738" width="15.7109375" customWidth="1"/>
    <col min="9739" max="9739" width="14.85546875" customWidth="1"/>
    <col min="9740" max="9741" width="0" hidden="1" customWidth="1"/>
    <col min="9742" max="9742" width="13" customWidth="1"/>
    <col min="9743" max="9743" width="11.42578125" customWidth="1"/>
    <col min="9745" max="9745" width="54.140625" customWidth="1"/>
    <col min="9746" max="9746" width="11.7109375" bestFit="1" customWidth="1"/>
    <col min="9747" max="9747" width="22.42578125" customWidth="1"/>
    <col min="9748" max="9769" width="0" hidden="1" customWidth="1"/>
    <col min="9770" max="9770" width="14.5703125" bestFit="1" customWidth="1"/>
    <col min="9771" max="9771" width="12.7109375" bestFit="1" customWidth="1"/>
    <col min="9772" max="9772" width="16.85546875" bestFit="1" customWidth="1"/>
    <col min="9773" max="9773" width="16.5703125" bestFit="1" customWidth="1"/>
    <col min="9774" max="9774" width="12.5703125" bestFit="1" customWidth="1"/>
    <col min="9985" max="9985" width="3.7109375" bestFit="1" customWidth="1"/>
    <col min="9986" max="9993" width="0" hidden="1" customWidth="1"/>
    <col min="9994" max="9994" width="15.7109375" customWidth="1"/>
    <col min="9995" max="9995" width="14.85546875" customWidth="1"/>
    <col min="9996" max="9997" width="0" hidden="1" customWidth="1"/>
    <col min="9998" max="9998" width="13" customWidth="1"/>
    <col min="9999" max="9999" width="11.42578125" customWidth="1"/>
    <col min="10001" max="10001" width="54.140625" customWidth="1"/>
    <col min="10002" max="10002" width="11.7109375" bestFit="1" customWidth="1"/>
    <col min="10003" max="10003" width="22.42578125" customWidth="1"/>
    <col min="10004" max="10025" width="0" hidden="1" customWidth="1"/>
    <col min="10026" max="10026" width="14.5703125" bestFit="1" customWidth="1"/>
    <col min="10027" max="10027" width="12.7109375" bestFit="1" customWidth="1"/>
    <col min="10028" max="10028" width="16.85546875" bestFit="1" customWidth="1"/>
    <col min="10029" max="10029" width="16.5703125" bestFit="1" customWidth="1"/>
    <col min="10030" max="10030" width="12.5703125" bestFit="1" customWidth="1"/>
    <col min="10241" max="10241" width="3.7109375" bestFit="1" customWidth="1"/>
    <col min="10242" max="10249" width="0" hidden="1" customWidth="1"/>
    <col min="10250" max="10250" width="15.7109375" customWidth="1"/>
    <col min="10251" max="10251" width="14.85546875" customWidth="1"/>
    <col min="10252" max="10253" width="0" hidden="1" customWidth="1"/>
    <col min="10254" max="10254" width="13" customWidth="1"/>
    <col min="10255" max="10255" width="11.42578125" customWidth="1"/>
    <col min="10257" max="10257" width="54.140625" customWidth="1"/>
    <col min="10258" max="10258" width="11.7109375" bestFit="1" customWidth="1"/>
    <col min="10259" max="10259" width="22.42578125" customWidth="1"/>
    <col min="10260" max="10281" width="0" hidden="1" customWidth="1"/>
    <col min="10282" max="10282" width="14.5703125" bestFit="1" customWidth="1"/>
    <col min="10283" max="10283" width="12.7109375" bestFit="1" customWidth="1"/>
    <col min="10284" max="10284" width="16.85546875" bestFit="1" customWidth="1"/>
    <col min="10285" max="10285" width="16.5703125" bestFit="1" customWidth="1"/>
    <col min="10286" max="10286" width="12.5703125" bestFit="1" customWidth="1"/>
    <col min="10497" max="10497" width="3.7109375" bestFit="1" customWidth="1"/>
    <col min="10498" max="10505" width="0" hidden="1" customWidth="1"/>
    <col min="10506" max="10506" width="15.7109375" customWidth="1"/>
    <col min="10507" max="10507" width="14.85546875" customWidth="1"/>
    <col min="10508" max="10509" width="0" hidden="1" customWidth="1"/>
    <col min="10510" max="10510" width="13" customWidth="1"/>
    <col min="10511" max="10511" width="11.42578125" customWidth="1"/>
    <col min="10513" max="10513" width="54.140625" customWidth="1"/>
    <col min="10514" max="10514" width="11.7109375" bestFit="1" customWidth="1"/>
    <col min="10515" max="10515" width="22.42578125" customWidth="1"/>
    <col min="10516" max="10537" width="0" hidden="1" customWidth="1"/>
    <col min="10538" max="10538" width="14.5703125" bestFit="1" customWidth="1"/>
    <col min="10539" max="10539" width="12.7109375" bestFit="1" customWidth="1"/>
    <col min="10540" max="10540" width="16.85546875" bestFit="1" customWidth="1"/>
    <col min="10541" max="10541" width="16.5703125" bestFit="1" customWidth="1"/>
    <col min="10542" max="10542" width="12.5703125" bestFit="1" customWidth="1"/>
    <col min="10753" max="10753" width="3.7109375" bestFit="1" customWidth="1"/>
    <col min="10754" max="10761" width="0" hidden="1" customWidth="1"/>
    <col min="10762" max="10762" width="15.7109375" customWidth="1"/>
    <col min="10763" max="10763" width="14.85546875" customWidth="1"/>
    <col min="10764" max="10765" width="0" hidden="1" customWidth="1"/>
    <col min="10766" max="10766" width="13" customWidth="1"/>
    <col min="10767" max="10767" width="11.42578125" customWidth="1"/>
    <col min="10769" max="10769" width="54.140625" customWidth="1"/>
    <col min="10770" max="10770" width="11.7109375" bestFit="1" customWidth="1"/>
    <col min="10771" max="10771" width="22.42578125" customWidth="1"/>
    <col min="10772" max="10793" width="0" hidden="1" customWidth="1"/>
    <col min="10794" max="10794" width="14.5703125" bestFit="1" customWidth="1"/>
    <col min="10795" max="10795" width="12.7109375" bestFit="1" customWidth="1"/>
    <col min="10796" max="10796" width="16.85546875" bestFit="1" customWidth="1"/>
    <col min="10797" max="10797" width="16.5703125" bestFit="1" customWidth="1"/>
    <col min="10798" max="10798" width="12.5703125" bestFit="1" customWidth="1"/>
    <col min="11009" max="11009" width="3.7109375" bestFit="1" customWidth="1"/>
    <col min="11010" max="11017" width="0" hidden="1" customWidth="1"/>
    <col min="11018" max="11018" width="15.7109375" customWidth="1"/>
    <col min="11019" max="11019" width="14.85546875" customWidth="1"/>
    <col min="11020" max="11021" width="0" hidden="1" customWidth="1"/>
    <col min="11022" max="11022" width="13" customWidth="1"/>
    <col min="11023" max="11023" width="11.42578125" customWidth="1"/>
    <col min="11025" max="11025" width="54.140625" customWidth="1"/>
    <col min="11026" max="11026" width="11.7109375" bestFit="1" customWidth="1"/>
    <col min="11027" max="11027" width="22.42578125" customWidth="1"/>
    <col min="11028" max="11049" width="0" hidden="1" customWidth="1"/>
    <col min="11050" max="11050" width="14.5703125" bestFit="1" customWidth="1"/>
    <col min="11051" max="11051" width="12.7109375" bestFit="1" customWidth="1"/>
    <col min="11052" max="11052" width="16.85546875" bestFit="1" customWidth="1"/>
    <col min="11053" max="11053" width="16.5703125" bestFit="1" customWidth="1"/>
    <col min="11054" max="11054" width="12.5703125" bestFit="1" customWidth="1"/>
    <col min="11265" max="11265" width="3.7109375" bestFit="1" customWidth="1"/>
    <col min="11266" max="11273" width="0" hidden="1" customWidth="1"/>
    <col min="11274" max="11274" width="15.7109375" customWidth="1"/>
    <col min="11275" max="11275" width="14.85546875" customWidth="1"/>
    <col min="11276" max="11277" width="0" hidden="1" customWidth="1"/>
    <col min="11278" max="11278" width="13" customWidth="1"/>
    <col min="11279" max="11279" width="11.42578125" customWidth="1"/>
    <col min="11281" max="11281" width="54.140625" customWidth="1"/>
    <col min="11282" max="11282" width="11.7109375" bestFit="1" customWidth="1"/>
    <col min="11283" max="11283" width="22.42578125" customWidth="1"/>
    <col min="11284" max="11305" width="0" hidden="1" customWidth="1"/>
    <col min="11306" max="11306" width="14.5703125" bestFit="1" customWidth="1"/>
    <col min="11307" max="11307" width="12.7109375" bestFit="1" customWidth="1"/>
    <col min="11308" max="11308" width="16.85546875" bestFit="1" customWidth="1"/>
    <col min="11309" max="11309" width="16.5703125" bestFit="1" customWidth="1"/>
    <col min="11310" max="11310" width="12.5703125" bestFit="1" customWidth="1"/>
    <col min="11521" max="11521" width="3.7109375" bestFit="1" customWidth="1"/>
    <col min="11522" max="11529" width="0" hidden="1" customWidth="1"/>
    <col min="11530" max="11530" width="15.7109375" customWidth="1"/>
    <col min="11531" max="11531" width="14.85546875" customWidth="1"/>
    <col min="11532" max="11533" width="0" hidden="1" customWidth="1"/>
    <col min="11534" max="11534" width="13" customWidth="1"/>
    <col min="11535" max="11535" width="11.42578125" customWidth="1"/>
    <col min="11537" max="11537" width="54.140625" customWidth="1"/>
    <col min="11538" max="11538" width="11.7109375" bestFit="1" customWidth="1"/>
    <col min="11539" max="11539" width="22.42578125" customWidth="1"/>
    <col min="11540" max="11561" width="0" hidden="1" customWidth="1"/>
    <col min="11562" max="11562" width="14.5703125" bestFit="1" customWidth="1"/>
    <col min="11563" max="11563" width="12.7109375" bestFit="1" customWidth="1"/>
    <col min="11564" max="11564" width="16.85546875" bestFit="1" customWidth="1"/>
    <col min="11565" max="11565" width="16.5703125" bestFit="1" customWidth="1"/>
    <col min="11566" max="11566" width="12.5703125" bestFit="1" customWidth="1"/>
    <col min="11777" max="11777" width="3.7109375" bestFit="1" customWidth="1"/>
    <col min="11778" max="11785" width="0" hidden="1" customWidth="1"/>
    <col min="11786" max="11786" width="15.7109375" customWidth="1"/>
    <col min="11787" max="11787" width="14.85546875" customWidth="1"/>
    <col min="11788" max="11789" width="0" hidden="1" customWidth="1"/>
    <col min="11790" max="11790" width="13" customWidth="1"/>
    <col min="11791" max="11791" width="11.42578125" customWidth="1"/>
    <col min="11793" max="11793" width="54.140625" customWidth="1"/>
    <col min="11794" max="11794" width="11.7109375" bestFit="1" customWidth="1"/>
    <col min="11795" max="11795" width="22.42578125" customWidth="1"/>
    <col min="11796" max="11817" width="0" hidden="1" customWidth="1"/>
    <col min="11818" max="11818" width="14.5703125" bestFit="1" customWidth="1"/>
    <col min="11819" max="11819" width="12.7109375" bestFit="1" customWidth="1"/>
    <col min="11820" max="11820" width="16.85546875" bestFit="1" customWidth="1"/>
    <col min="11821" max="11821" width="16.5703125" bestFit="1" customWidth="1"/>
    <col min="11822" max="11822" width="12.5703125" bestFit="1" customWidth="1"/>
    <col min="12033" max="12033" width="3.7109375" bestFit="1" customWidth="1"/>
    <col min="12034" max="12041" width="0" hidden="1" customWidth="1"/>
    <col min="12042" max="12042" width="15.7109375" customWidth="1"/>
    <col min="12043" max="12043" width="14.85546875" customWidth="1"/>
    <col min="12044" max="12045" width="0" hidden="1" customWidth="1"/>
    <col min="12046" max="12046" width="13" customWidth="1"/>
    <col min="12047" max="12047" width="11.42578125" customWidth="1"/>
    <col min="12049" max="12049" width="54.140625" customWidth="1"/>
    <col min="12050" max="12050" width="11.7109375" bestFit="1" customWidth="1"/>
    <col min="12051" max="12051" width="22.42578125" customWidth="1"/>
    <col min="12052" max="12073" width="0" hidden="1" customWidth="1"/>
    <col min="12074" max="12074" width="14.5703125" bestFit="1" customWidth="1"/>
    <col min="12075" max="12075" width="12.7109375" bestFit="1" customWidth="1"/>
    <col min="12076" max="12076" width="16.85546875" bestFit="1" customWidth="1"/>
    <col min="12077" max="12077" width="16.5703125" bestFit="1" customWidth="1"/>
    <col min="12078" max="12078" width="12.5703125" bestFit="1" customWidth="1"/>
    <col min="12289" max="12289" width="3.7109375" bestFit="1" customWidth="1"/>
    <col min="12290" max="12297" width="0" hidden="1" customWidth="1"/>
    <col min="12298" max="12298" width="15.7109375" customWidth="1"/>
    <col min="12299" max="12299" width="14.85546875" customWidth="1"/>
    <col min="12300" max="12301" width="0" hidden="1" customWidth="1"/>
    <col min="12302" max="12302" width="13" customWidth="1"/>
    <col min="12303" max="12303" width="11.42578125" customWidth="1"/>
    <col min="12305" max="12305" width="54.140625" customWidth="1"/>
    <col min="12306" max="12306" width="11.7109375" bestFit="1" customWidth="1"/>
    <col min="12307" max="12307" width="22.42578125" customWidth="1"/>
    <col min="12308" max="12329" width="0" hidden="1" customWidth="1"/>
    <col min="12330" max="12330" width="14.5703125" bestFit="1" customWidth="1"/>
    <col min="12331" max="12331" width="12.7109375" bestFit="1" customWidth="1"/>
    <col min="12332" max="12332" width="16.85546875" bestFit="1" customWidth="1"/>
    <col min="12333" max="12333" width="16.5703125" bestFit="1" customWidth="1"/>
    <col min="12334" max="12334" width="12.5703125" bestFit="1" customWidth="1"/>
    <col min="12545" max="12545" width="3.7109375" bestFit="1" customWidth="1"/>
    <col min="12546" max="12553" width="0" hidden="1" customWidth="1"/>
    <col min="12554" max="12554" width="15.7109375" customWidth="1"/>
    <col min="12555" max="12555" width="14.85546875" customWidth="1"/>
    <col min="12556" max="12557" width="0" hidden="1" customWidth="1"/>
    <col min="12558" max="12558" width="13" customWidth="1"/>
    <col min="12559" max="12559" width="11.42578125" customWidth="1"/>
    <col min="12561" max="12561" width="54.140625" customWidth="1"/>
    <col min="12562" max="12562" width="11.7109375" bestFit="1" customWidth="1"/>
    <col min="12563" max="12563" width="22.42578125" customWidth="1"/>
    <col min="12564" max="12585" width="0" hidden="1" customWidth="1"/>
    <col min="12586" max="12586" width="14.5703125" bestFit="1" customWidth="1"/>
    <col min="12587" max="12587" width="12.7109375" bestFit="1" customWidth="1"/>
    <col min="12588" max="12588" width="16.85546875" bestFit="1" customWidth="1"/>
    <col min="12589" max="12589" width="16.5703125" bestFit="1" customWidth="1"/>
    <col min="12590" max="12590" width="12.5703125" bestFit="1" customWidth="1"/>
    <col min="12801" max="12801" width="3.7109375" bestFit="1" customWidth="1"/>
    <col min="12802" max="12809" width="0" hidden="1" customWidth="1"/>
    <col min="12810" max="12810" width="15.7109375" customWidth="1"/>
    <col min="12811" max="12811" width="14.85546875" customWidth="1"/>
    <col min="12812" max="12813" width="0" hidden="1" customWidth="1"/>
    <col min="12814" max="12814" width="13" customWidth="1"/>
    <col min="12815" max="12815" width="11.42578125" customWidth="1"/>
    <col min="12817" max="12817" width="54.140625" customWidth="1"/>
    <col min="12818" max="12818" width="11.7109375" bestFit="1" customWidth="1"/>
    <col min="12819" max="12819" width="22.42578125" customWidth="1"/>
    <col min="12820" max="12841" width="0" hidden="1" customWidth="1"/>
    <col min="12842" max="12842" width="14.5703125" bestFit="1" customWidth="1"/>
    <col min="12843" max="12843" width="12.7109375" bestFit="1" customWidth="1"/>
    <col min="12844" max="12844" width="16.85546875" bestFit="1" customWidth="1"/>
    <col min="12845" max="12845" width="16.5703125" bestFit="1" customWidth="1"/>
    <col min="12846" max="12846" width="12.5703125" bestFit="1" customWidth="1"/>
    <col min="13057" max="13057" width="3.7109375" bestFit="1" customWidth="1"/>
    <col min="13058" max="13065" width="0" hidden="1" customWidth="1"/>
    <col min="13066" max="13066" width="15.7109375" customWidth="1"/>
    <col min="13067" max="13067" width="14.85546875" customWidth="1"/>
    <col min="13068" max="13069" width="0" hidden="1" customWidth="1"/>
    <col min="13070" max="13070" width="13" customWidth="1"/>
    <col min="13071" max="13071" width="11.42578125" customWidth="1"/>
    <col min="13073" max="13073" width="54.140625" customWidth="1"/>
    <col min="13074" max="13074" width="11.7109375" bestFit="1" customWidth="1"/>
    <col min="13075" max="13075" width="22.42578125" customWidth="1"/>
    <col min="13076" max="13097" width="0" hidden="1" customWidth="1"/>
    <col min="13098" max="13098" width="14.5703125" bestFit="1" customWidth="1"/>
    <col min="13099" max="13099" width="12.7109375" bestFit="1" customWidth="1"/>
    <col min="13100" max="13100" width="16.85546875" bestFit="1" customWidth="1"/>
    <col min="13101" max="13101" width="16.5703125" bestFit="1" customWidth="1"/>
    <col min="13102" max="13102" width="12.5703125" bestFit="1" customWidth="1"/>
    <col min="13313" max="13313" width="3.7109375" bestFit="1" customWidth="1"/>
    <col min="13314" max="13321" width="0" hidden="1" customWidth="1"/>
    <col min="13322" max="13322" width="15.7109375" customWidth="1"/>
    <col min="13323" max="13323" width="14.85546875" customWidth="1"/>
    <col min="13324" max="13325" width="0" hidden="1" customWidth="1"/>
    <col min="13326" max="13326" width="13" customWidth="1"/>
    <col min="13327" max="13327" width="11.42578125" customWidth="1"/>
    <col min="13329" max="13329" width="54.140625" customWidth="1"/>
    <col min="13330" max="13330" width="11.7109375" bestFit="1" customWidth="1"/>
    <col min="13331" max="13331" width="22.42578125" customWidth="1"/>
    <col min="13332" max="13353" width="0" hidden="1" customWidth="1"/>
    <col min="13354" max="13354" width="14.5703125" bestFit="1" customWidth="1"/>
    <col min="13355" max="13355" width="12.7109375" bestFit="1" customWidth="1"/>
    <col min="13356" max="13356" width="16.85546875" bestFit="1" customWidth="1"/>
    <col min="13357" max="13357" width="16.5703125" bestFit="1" customWidth="1"/>
    <col min="13358" max="13358" width="12.5703125" bestFit="1" customWidth="1"/>
    <col min="13569" max="13569" width="3.7109375" bestFit="1" customWidth="1"/>
    <col min="13570" max="13577" width="0" hidden="1" customWidth="1"/>
    <col min="13578" max="13578" width="15.7109375" customWidth="1"/>
    <col min="13579" max="13579" width="14.85546875" customWidth="1"/>
    <col min="13580" max="13581" width="0" hidden="1" customWidth="1"/>
    <col min="13582" max="13582" width="13" customWidth="1"/>
    <col min="13583" max="13583" width="11.42578125" customWidth="1"/>
    <col min="13585" max="13585" width="54.140625" customWidth="1"/>
    <col min="13586" max="13586" width="11.7109375" bestFit="1" customWidth="1"/>
    <col min="13587" max="13587" width="22.42578125" customWidth="1"/>
    <col min="13588" max="13609" width="0" hidden="1" customWidth="1"/>
    <col min="13610" max="13610" width="14.5703125" bestFit="1" customWidth="1"/>
    <col min="13611" max="13611" width="12.7109375" bestFit="1" customWidth="1"/>
    <col min="13612" max="13612" width="16.85546875" bestFit="1" customWidth="1"/>
    <col min="13613" max="13613" width="16.5703125" bestFit="1" customWidth="1"/>
    <col min="13614" max="13614" width="12.5703125" bestFit="1" customWidth="1"/>
    <col min="13825" max="13825" width="3.7109375" bestFit="1" customWidth="1"/>
    <col min="13826" max="13833" width="0" hidden="1" customWidth="1"/>
    <col min="13834" max="13834" width="15.7109375" customWidth="1"/>
    <col min="13835" max="13835" width="14.85546875" customWidth="1"/>
    <col min="13836" max="13837" width="0" hidden="1" customWidth="1"/>
    <col min="13838" max="13838" width="13" customWidth="1"/>
    <col min="13839" max="13839" width="11.42578125" customWidth="1"/>
    <col min="13841" max="13841" width="54.140625" customWidth="1"/>
    <col min="13842" max="13842" width="11.7109375" bestFit="1" customWidth="1"/>
    <col min="13843" max="13843" width="22.42578125" customWidth="1"/>
    <col min="13844" max="13865" width="0" hidden="1" customWidth="1"/>
    <col min="13866" max="13866" width="14.5703125" bestFit="1" customWidth="1"/>
    <col min="13867" max="13867" width="12.7109375" bestFit="1" customWidth="1"/>
    <col min="13868" max="13868" width="16.85546875" bestFit="1" customWidth="1"/>
    <col min="13869" max="13869" width="16.5703125" bestFit="1" customWidth="1"/>
    <col min="13870" max="13870" width="12.5703125" bestFit="1" customWidth="1"/>
    <col min="14081" max="14081" width="3.7109375" bestFit="1" customWidth="1"/>
    <col min="14082" max="14089" width="0" hidden="1" customWidth="1"/>
    <col min="14090" max="14090" width="15.7109375" customWidth="1"/>
    <col min="14091" max="14091" width="14.85546875" customWidth="1"/>
    <col min="14092" max="14093" width="0" hidden="1" customWidth="1"/>
    <col min="14094" max="14094" width="13" customWidth="1"/>
    <col min="14095" max="14095" width="11.42578125" customWidth="1"/>
    <col min="14097" max="14097" width="54.140625" customWidth="1"/>
    <col min="14098" max="14098" width="11.7109375" bestFit="1" customWidth="1"/>
    <col min="14099" max="14099" width="22.42578125" customWidth="1"/>
    <col min="14100" max="14121" width="0" hidden="1" customWidth="1"/>
    <col min="14122" max="14122" width="14.5703125" bestFit="1" customWidth="1"/>
    <col min="14123" max="14123" width="12.7109375" bestFit="1" customWidth="1"/>
    <col min="14124" max="14124" width="16.85546875" bestFit="1" customWidth="1"/>
    <col min="14125" max="14125" width="16.5703125" bestFit="1" customWidth="1"/>
    <col min="14126" max="14126" width="12.5703125" bestFit="1" customWidth="1"/>
    <col min="14337" max="14337" width="3.7109375" bestFit="1" customWidth="1"/>
    <col min="14338" max="14345" width="0" hidden="1" customWidth="1"/>
    <col min="14346" max="14346" width="15.7109375" customWidth="1"/>
    <col min="14347" max="14347" width="14.85546875" customWidth="1"/>
    <col min="14348" max="14349" width="0" hidden="1" customWidth="1"/>
    <col min="14350" max="14350" width="13" customWidth="1"/>
    <col min="14351" max="14351" width="11.42578125" customWidth="1"/>
    <col min="14353" max="14353" width="54.140625" customWidth="1"/>
    <col min="14354" max="14354" width="11.7109375" bestFit="1" customWidth="1"/>
    <col min="14355" max="14355" width="22.42578125" customWidth="1"/>
    <col min="14356" max="14377" width="0" hidden="1" customWidth="1"/>
    <col min="14378" max="14378" width="14.5703125" bestFit="1" customWidth="1"/>
    <col min="14379" max="14379" width="12.7109375" bestFit="1" customWidth="1"/>
    <col min="14380" max="14380" width="16.85546875" bestFit="1" customWidth="1"/>
    <col min="14381" max="14381" width="16.5703125" bestFit="1" customWidth="1"/>
    <col min="14382" max="14382" width="12.5703125" bestFit="1" customWidth="1"/>
    <col min="14593" max="14593" width="3.7109375" bestFit="1" customWidth="1"/>
    <col min="14594" max="14601" width="0" hidden="1" customWidth="1"/>
    <col min="14602" max="14602" width="15.7109375" customWidth="1"/>
    <col min="14603" max="14603" width="14.85546875" customWidth="1"/>
    <col min="14604" max="14605" width="0" hidden="1" customWidth="1"/>
    <col min="14606" max="14606" width="13" customWidth="1"/>
    <col min="14607" max="14607" width="11.42578125" customWidth="1"/>
    <col min="14609" max="14609" width="54.140625" customWidth="1"/>
    <col min="14610" max="14610" width="11.7109375" bestFit="1" customWidth="1"/>
    <col min="14611" max="14611" width="22.42578125" customWidth="1"/>
    <col min="14612" max="14633" width="0" hidden="1" customWidth="1"/>
    <col min="14634" max="14634" width="14.5703125" bestFit="1" customWidth="1"/>
    <col min="14635" max="14635" width="12.7109375" bestFit="1" customWidth="1"/>
    <col min="14636" max="14636" width="16.85546875" bestFit="1" customWidth="1"/>
    <col min="14637" max="14637" width="16.5703125" bestFit="1" customWidth="1"/>
    <col min="14638" max="14638" width="12.5703125" bestFit="1" customWidth="1"/>
    <col min="14849" max="14849" width="3.7109375" bestFit="1" customWidth="1"/>
    <col min="14850" max="14857" width="0" hidden="1" customWidth="1"/>
    <col min="14858" max="14858" width="15.7109375" customWidth="1"/>
    <col min="14859" max="14859" width="14.85546875" customWidth="1"/>
    <col min="14860" max="14861" width="0" hidden="1" customWidth="1"/>
    <col min="14862" max="14862" width="13" customWidth="1"/>
    <col min="14863" max="14863" width="11.42578125" customWidth="1"/>
    <col min="14865" max="14865" width="54.140625" customWidth="1"/>
    <col min="14866" max="14866" width="11.7109375" bestFit="1" customWidth="1"/>
    <col min="14867" max="14867" width="22.42578125" customWidth="1"/>
    <col min="14868" max="14889" width="0" hidden="1" customWidth="1"/>
    <col min="14890" max="14890" width="14.5703125" bestFit="1" customWidth="1"/>
    <col min="14891" max="14891" width="12.7109375" bestFit="1" customWidth="1"/>
    <col min="14892" max="14892" width="16.85546875" bestFit="1" customWidth="1"/>
    <col min="14893" max="14893" width="16.5703125" bestFit="1" customWidth="1"/>
    <col min="14894" max="14894" width="12.5703125" bestFit="1" customWidth="1"/>
    <col min="15105" max="15105" width="3.7109375" bestFit="1" customWidth="1"/>
    <col min="15106" max="15113" width="0" hidden="1" customWidth="1"/>
    <col min="15114" max="15114" width="15.7109375" customWidth="1"/>
    <col min="15115" max="15115" width="14.85546875" customWidth="1"/>
    <col min="15116" max="15117" width="0" hidden="1" customWidth="1"/>
    <col min="15118" max="15118" width="13" customWidth="1"/>
    <col min="15119" max="15119" width="11.42578125" customWidth="1"/>
    <col min="15121" max="15121" width="54.140625" customWidth="1"/>
    <col min="15122" max="15122" width="11.7109375" bestFit="1" customWidth="1"/>
    <col min="15123" max="15123" width="22.42578125" customWidth="1"/>
    <col min="15124" max="15145" width="0" hidden="1" customWidth="1"/>
    <col min="15146" max="15146" width="14.5703125" bestFit="1" customWidth="1"/>
    <col min="15147" max="15147" width="12.7109375" bestFit="1" customWidth="1"/>
    <col min="15148" max="15148" width="16.85546875" bestFit="1" customWidth="1"/>
    <col min="15149" max="15149" width="16.5703125" bestFit="1" customWidth="1"/>
    <col min="15150" max="15150" width="12.5703125" bestFit="1" customWidth="1"/>
    <col min="15361" max="15361" width="3.7109375" bestFit="1" customWidth="1"/>
    <col min="15362" max="15369" width="0" hidden="1" customWidth="1"/>
    <col min="15370" max="15370" width="15.7109375" customWidth="1"/>
    <col min="15371" max="15371" width="14.85546875" customWidth="1"/>
    <col min="15372" max="15373" width="0" hidden="1" customWidth="1"/>
    <col min="15374" max="15374" width="13" customWidth="1"/>
    <col min="15375" max="15375" width="11.42578125" customWidth="1"/>
    <col min="15377" max="15377" width="54.140625" customWidth="1"/>
    <col min="15378" max="15378" width="11.7109375" bestFit="1" customWidth="1"/>
    <col min="15379" max="15379" width="22.42578125" customWidth="1"/>
    <col min="15380" max="15401" width="0" hidden="1" customWidth="1"/>
    <col min="15402" max="15402" width="14.5703125" bestFit="1" customWidth="1"/>
    <col min="15403" max="15403" width="12.7109375" bestFit="1" customWidth="1"/>
    <col min="15404" max="15404" width="16.85546875" bestFit="1" customWidth="1"/>
    <col min="15405" max="15405" width="16.5703125" bestFit="1" customWidth="1"/>
    <col min="15406" max="15406" width="12.5703125" bestFit="1" customWidth="1"/>
    <col min="15617" max="15617" width="3.7109375" bestFit="1" customWidth="1"/>
    <col min="15618" max="15625" width="0" hidden="1" customWidth="1"/>
    <col min="15626" max="15626" width="15.7109375" customWidth="1"/>
    <col min="15627" max="15627" width="14.85546875" customWidth="1"/>
    <col min="15628" max="15629" width="0" hidden="1" customWidth="1"/>
    <col min="15630" max="15630" width="13" customWidth="1"/>
    <col min="15631" max="15631" width="11.42578125" customWidth="1"/>
    <col min="15633" max="15633" width="54.140625" customWidth="1"/>
    <col min="15634" max="15634" width="11.7109375" bestFit="1" customWidth="1"/>
    <col min="15635" max="15635" width="22.42578125" customWidth="1"/>
    <col min="15636" max="15657" width="0" hidden="1" customWidth="1"/>
    <col min="15658" max="15658" width="14.5703125" bestFit="1" customWidth="1"/>
    <col min="15659" max="15659" width="12.7109375" bestFit="1" customWidth="1"/>
    <col min="15660" max="15660" width="16.85546875" bestFit="1" customWidth="1"/>
    <col min="15661" max="15661" width="16.5703125" bestFit="1" customWidth="1"/>
    <col min="15662" max="15662" width="12.5703125" bestFit="1" customWidth="1"/>
    <col min="15873" max="15873" width="3.7109375" bestFit="1" customWidth="1"/>
    <col min="15874" max="15881" width="0" hidden="1" customWidth="1"/>
    <col min="15882" max="15882" width="15.7109375" customWidth="1"/>
    <col min="15883" max="15883" width="14.85546875" customWidth="1"/>
    <col min="15884" max="15885" width="0" hidden="1" customWidth="1"/>
    <col min="15886" max="15886" width="13" customWidth="1"/>
    <col min="15887" max="15887" width="11.42578125" customWidth="1"/>
    <col min="15889" max="15889" width="54.140625" customWidth="1"/>
    <col min="15890" max="15890" width="11.7109375" bestFit="1" customWidth="1"/>
    <col min="15891" max="15891" width="22.42578125" customWidth="1"/>
    <col min="15892" max="15913" width="0" hidden="1" customWidth="1"/>
    <col min="15914" max="15914" width="14.5703125" bestFit="1" customWidth="1"/>
    <col min="15915" max="15915" width="12.7109375" bestFit="1" customWidth="1"/>
    <col min="15916" max="15916" width="16.85546875" bestFit="1" customWidth="1"/>
    <col min="15917" max="15917" width="16.5703125" bestFit="1" customWidth="1"/>
    <col min="15918" max="15918" width="12.5703125" bestFit="1" customWidth="1"/>
    <col min="16129" max="16129" width="3.7109375" bestFit="1" customWidth="1"/>
    <col min="16130" max="16137" width="0" hidden="1" customWidth="1"/>
    <col min="16138" max="16138" width="15.7109375" customWidth="1"/>
    <col min="16139" max="16139" width="14.85546875" customWidth="1"/>
    <col min="16140" max="16141" width="0" hidden="1" customWidth="1"/>
    <col min="16142" max="16142" width="13" customWidth="1"/>
    <col min="16143" max="16143" width="11.42578125" customWidth="1"/>
    <col min="16145" max="16145" width="54.140625" customWidth="1"/>
    <col min="16146" max="16146" width="11.7109375" bestFit="1" customWidth="1"/>
    <col min="16147" max="16147" width="22.42578125" customWidth="1"/>
    <col min="16148" max="16169" width="0" hidden="1" customWidth="1"/>
    <col min="16170" max="16170" width="14.5703125" bestFit="1" customWidth="1"/>
    <col min="16171" max="16171" width="12.7109375" bestFit="1" customWidth="1"/>
    <col min="16172" max="16172" width="16.85546875" bestFit="1" customWidth="1"/>
    <col min="16173" max="16173" width="16.5703125" bestFit="1" customWidth="1"/>
    <col min="16174" max="16174" width="12.5703125" bestFit="1" customWidth="1"/>
  </cols>
  <sheetData>
    <row r="1" spans="1:46" ht="16.149999999999999" customHeight="1" x14ac:dyDescent="0.25">
      <c r="A1" s="99" t="s">
        <v>2406</v>
      </c>
      <c r="B1" s="100" t="s">
        <v>2407</v>
      </c>
      <c r="C1" s="100" t="s">
        <v>2408</v>
      </c>
      <c r="D1" s="100" t="s">
        <v>2409</v>
      </c>
      <c r="E1" s="100" t="s">
        <v>2410</v>
      </c>
      <c r="F1" s="100" t="s">
        <v>2411</v>
      </c>
      <c r="G1" s="100" t="s">
        <v>2412</v>
      </c>
      <c r="H1" s="100" t="s">
        <v>2413</v>
      </c>
      <c r="I1" s="100" t="s">
        <v>2414</v>
      </c>
      <c r="J1" s="100" t="s">
        <v>2415</v>
      </c>
      <c r="K1" s="100" t="s">
        <v>2416</v>
      </c>
      <c r="L1" s="100" t="s">
        <v>2417</v>
      </c>
      <c r="M1" s="100" t="s">
        <v>2418</v>
      </c>
      <c r="N1" s="100" t="s">
        <v>2419</v>
      </c>
      <c r="O1" s="100" t="s">
        <v>2420</v>
      </c>
      <c r="P1" s="100" t="s">
        <v>2421</v>
      </c>
      <c r="Q1" s="100" t="s">
        <v>2422</v>
      </c>
      <c r="R1" s="100" t="s">
        <v>2423</v>
      </c>
      <c r="S1" s="100" t="s">
        <v>2424</v>
      </c>
      <c r="T1" s="99" t="s">
        <v>2425</v>
      </c>
      <c r="U1" s="99" t="s">
        <v>2426</v>
      </c>
      <c r="V1" s="101" t="s">
        <v>2427</v>
      </c>
      <c r="W1" s="100" t="s">
        <v>2428</v>
      </c>
      <c r="X1" s="101" t="s">
        <v>2429</v>
      </c>
      <c r="Y1" s="99" t="s">
        <v>2430</v>
      </c>
      <c r="Z1" s="99" t="s">
        <v>2431</v>
      </c>
      <c r="AA1" s="101" t="s">
        <v>2432</v>
      </c>
      <c r="AB1" s="100" t="s">
        <v>2433</v>
      </c>
      <c r="AC1" s="101" t="s">
        <v>2434</v>
      </c>
      <c r="AD1" s="100" t="s">
        <v>2435</v>
      </c>
      <c r="AE1" s="99" t="s">
        <v>2436</v>
      </c>
      <c r="AF1" s="99" t="s">
        <v>2437</v>
      </c>
      <c r="AG1" s="101" t="s">
        <v>2438</v>
      </c>
      <c r="AH1" s="100" t="s">
        <v>2439</v>
      </c>
      <c r="AI1" s="101" t="s">
        <v>2440</v>
      </c>
      <c r="AJ1" s="99" t="s">
        <v>2441</v>
      </c>
      <c r="AK1" s="99" t="s">
        <v>2442</v>
      </c>
      <c r="AL1" s="101" t="s">
        <v>2443</v>
      </c>
      <c r="AM1" s="100" t="s">
        <v>2444</v>
      </c>
      <c r="AN1" s="101" t="s">
        <v>2445</v>
      </c>
      <c r="AO1" s="101" t="s">
        <v>2446</v>
      </c>
      <c r="AP1" s="100" t="s">
        <v>2447</v>
      </c>
      <c r="AQ1" s="100" t="s">
        <v>2448</v>
      </c>
      <c r="AR1" s="100" t="s">
        <v>2449</v>
      </c>
      <c r="AS1" s="100" t="s">
        <v>45</v>
      </c>
      <c r="AT1" s="100" t="s">
        <v>2450</v>
      </c>
    </row>
    <row r="2" spans="1:46" ht="75" x14ac:dyDescent="0.25">
      <c r="A2" s="102">
        <v>1</v>
      </c>
      <c r="B2" s="103"/>
      <c r="C2" s="103"/>
      <c r="D2" s="103"/>
      <c r="E2" s="103"/>
      <c r="F2" s="103"/>
      <c r="G2" s="103"/>
      <c r="H2" s="103"/>
      <c r="I2" s="103"/>
      <c r="J2" s="104" t="s">
        <v>2451</v>
      </c>
      <c r="K2" s="104" t="s">
        <v>2451</v>
      </c>
      <c r="L2" s="103"/>
      <c r="M2" s="103"/>
      <c r="N2" s="103"/>
      <c r="O2" s="103"/>
      <c r="P2" s="103"/>
      <c r="Q2" s="105" t="s">
        <v>2452</v>
      </c>
      <c r="R2" s="103"/>
      <c r="S2" s="104" t="s">
        <v>2453</v>
      </c>
      <c r="T2" s="106">
        <v>113</v>
      </c>
      <c r="U2" s="106">
        <v>0</v>
      </c>
      <c r="V2" s="106">
        <v>35</v>
      </c>
      <c r="W2" s="103"/>
      <c r="X2" s="103"/>
      <c r="Y2" s="106">
        <v>2</v>
      </c>
      <c r="Z2" s="106">
        <v>8</v>
      </c>
      <c r="AA2" s="106">
        <v>16</v>
      </c>
      <c r="AB2" s="107" t="s">
        <v>2454</v>
      </c>
      <c r="AC2" s="103"/>
      <c r="AD2" s="103"/>
      <c r="AE2" s="103"/>
      <c r="AF2" s="103"/>
      <c r="AG2" s="103"/>
      <c r="AH2" s="103"/>
      <c r="AI2" s="103"/>
      <c r="AJ2" s="103"/>
      <c r="AK2" s="103"/>
      <c r="AL2" s="103"/>
      <c r="AM2" s="103"/>
      <c r="AN2" s="103"/>
      <c r="AO2" s="103"/>
      <c r="AP2" s="104" t="s">
        <v>2455</v>
      </c>
      <c r="AQ2" s="104" t="s">
        <v>2456</v>
      </c>
      <c r="AR2" s="104" t="s">
        <v>2457</v>
      </c>
      <c r="AS2" s="108" t="s">
        <v>228</v>
      </c>
      <c r="AT2" s="103"/>
    </row>
    <row r="3" spans="1:46" ht="105" x14ac:dyDescent="0.25">
      <c r="A3" s="102">
        <v>2</v>
      </c>
      <c r="B3" s="103"/>
      <c r="C3" s="103"/>
      <c r="D3" s="103"/>
      <c r="E3" s="103"/>
      <c r="F3" s="103"/>
      <c r="G3" s="103"/>
      <c r="H3" s="103"/>
      <c r="I3" s="103"/>
      <c r="J3" s="104" t="s">
        <v>2458</v>
      </c>
      <c r="K3" s="104" t="s">
        <v>2458</v>
      </c>
      <c r="L3" s="103"/>
      <c r="M3" s="103"/>
      <c r="N3" s="103"/>
      <c r="O3" s="103"/>
      <c r="P3" s="103"/>
      <c r="Q3" s="105" t="s">
        <v>2459</v>
      </c>
      <c r="R3" s="103"/>
      <c r="S3" s="104" t="s">
        <v>2460</v>
      </c>
      <c r="T3" s="106">
        <v>113</v>
      </c>
      <c r="U3" s="106">
        <v>0</v>
      </c>
      <c r="V3" s="106">
        <v>42</v>
      </c>
      <c r="W3" s="103"/>
      <c r="X3" s="103"/>
      <c r="Y3" s="106">
        <v>2</v>
      </c>
      <c r="Z3" s="106">
        <v>8</v>
      </c>
      <c r="AA3" s="106">
        <v>24</v>
      </c>
      <c r="AB3" s="107" t="s">
        <v>2454</v>
      </c>
      <c r="AC3" s="103"/>
      <c r="AD3" s="103"/>
      <c r="AE3" s="103"/>
      <c r="AF3" s="103"/>
      <c r="AG3" s="103"/>
      <c r="AH3" s="103"/>
      <c r="AI3" s="103"/>
      <c r="AJ3" s="103"/>
      <c r="AK3" s="103"/>
      <c r="AL3" s="103"/>
      <c r="AM3" s="103"/>
      <c r="AN3" s="103"/>
      <c r="AO3" s="103"/>
      <c r="AP3" s="104" t="s">
        <v>2455</v>
      </c>
      <c r="AQ3" s="104" t="s">
        <v>2456</v>
      </c>
      <c r="AR3" s="104" t="s">
        <v>2457</v>
      </c>
      <c r="AS3" s="108" t="s">
        <v>228</v>
      </c>
      <c r="AT3" s="103"/>
    </row>
    <row r="4" spans="1:46" ht="90" x14ac:dyDescent="0.25">
      <c r="A4" s="102">
        <v>3</v>
      </c>
      <c r="B4" s="103"/>
      <c r="C4" s="103"/>
      <c r="D4" s="103"/>
      <c r="E4" s="103"/>
      <c r="F4" s="103"/>
      <c r="G4" s="103"/>
      <c r="H4" s="103"/>
      <c r="I4" s="103"/>
      <c r="J4" s="104" t="s">
        <v>2451</v>
      </c>
      <c r="K4" s="104" t="s">
        <v>2461</v>
      </c>
      <c r="L4" s="103"/>
      <c r="M4" s="103"/>
      <c r="N4" s="103"/>
      <c r="O4" s="103"/>
      <c r="P4" s="103"/>
      <c r="Q4" s="105" t="s">
        <v>2462</v>
      </c>
      <c r="R4" s="103"/>
      <c r="S4" s="104" t="s">
        <v>2463</v>
      </c>
      <c r="T4" s="106">
        <v>113</v>
      </c>
      <c r="U4" s="106">
        <v>0</v>
      </c>
      <c r="V4" s="106">
        <v>36</v>
      </c>
      <c r="W4" s="103"/>
      <c r="X4" s="103"/>
      <c r="Y4" s="106">
        <v>2</v>
      </c>
      <c r="Z4" s="106">
        <v>8</v>
      </c>
      <c r="AA4" s="106">
        <v>29</v>
      </c>
      <c r="AB4" s="107" t="s">
        <v>2454</v>
      </c>
      <c r="AC4" s="103"/>
      <c r="AD4" s="103"/>
      <c r="AE4" s="103"/>
      <c r="AF4" s="103"/>
      <c r="AG4" s="103"/>
      <c r="AH4" s="103"/>
      <c r="AI4" s="103"/>
      <c r="AJ4" s="103"/>
      <c r="AK4" s="103"/>
      <c r="AL4" s="103"/>
      <c r="AM4" s="103"/>
      <c r="AN4" s="103"/>
      <c r="AO4" s="103"/>
      <c r="AP4" s="104" t="s">
        <v>2455</v>
      </c>
      <c r="AQ4" s="104" t="s">
        <v>2456</v>
      </c>
      <c r="AR4" s="104" t="s">
        <v>2457</v>
      </c>
      <c r="AS4" s="108" t="s">
        <v>228</v>
      </c>
      <c r="AT4" s="103"/>
    </row>
    <row r="5" spans="1:46" ht="75" x14ac:dyDescent="0.25">
      <c r="A5" s="102">
        <v>4</v>
      </c>
      <c r="B5" s="103"/>
      <c r="C5" s="103"/>
      <c r="D5" s="103"/>
      <c r="E5" s="103"/>
      <c r="F5" s="103"/>
      <c r="G5" s="103"/>
      <c r="H5" s="103"/>
      <c r="I5" s="103"/>
      <c r="J5" s="104" t="s">
        <v>2464</v>
      </c>
      <c r="K5" s="104" t="s">
        <v>2464</v>
      </c>
      <c r="L5" s="103"/>
      <c r="M5" s="103"/>
      <c r="N5" s="103"/>
      <c r="O5" s="103"/>
      <c r="P5" s="103"/>
      <c r="Q5" s="105" t="s">
        <v>2465</v>
      </c>
      <c r="R5" s="103"/>
      <c r="S5" s="104" t="s">
        <v>2466</v>
      </c>
      <c r="T5" s="106">
        <v>113</v>
      </c>
      <c r="U5" s="106">
        <v>0</v>
      </c>
      <c r="V5" s="106">
        <v>40</v>
      </c>
      <c r="W5" s="103"/>
      <c r="X5" s="103"/>
      <c r="Y5" s="106">
        <v>2</v>
      </c>
      <c r="Z5" s="106">
        <v>8</v>
      </c>
      <c r="AA5" s="106">
        <v>17</v>
      </c>
      <c r="AB5" s="107" t="s">
        <v>2454</v>
      </c>
      <c r="AC5" s="103"/>
      <c r="AD5" s="103"/>
      <c r="AE5" s="103"/>
      <c r="AF5" s="103"/>
      <c r="AG5" s="103"/>
      <c r="AH5" s="103"/>
      <c r="AI5" s="103"/>
      <c r="AJ5" s="103"/>
      <c r="AK5" s="103"/>
      <c r="AL5" s="103"/>
      <c r="AM5" s="103"/>
      <c r="AN5" s="103"/>
      <c r="AO5" s="103"/>
      <c r="AP5" s="104" t="s">
        <v>2455</v>
      </c>
      <c r="AQ5" s="104" t="s">
        <v>2456</v>
      </c>
      <c r="AR5" s="104" t="s">
        <v>2457</v>
      </c>
      <c r="AS5" s="108" t="s">
        <v>228</v>
      </c>
      <c r="AT5" s="103"/>
    </row>
    <row r="6" spans="1:46" ht="210" x14ac:dyDescent="0.25">
      <c r="A6" s="102">
        <v>5</v>
      </c>
      <c r="B6" s="103"/>
      <c r="C6" s="103"/>
      <c r="D6" s="103"/>
      <c r="E6" s="103"/>
      <c r="F6" s="103"/>
      <c r="G6" s="103"/>
      <c r="H6" s="103"/>
      <c r="I6" s="103"/>
      <c r="J6" s="104" t="s">
        <v>2467</v>
      </c>
      <c r="K6" s="104" t="s">
        <v>2467</v>
      </c>
      <c r="L6" s="103"/>
      <c r="M6" s="103"/>
      <c r="N6" s="103"/>
      <c r="O6" s="103"/>
      <c r="P6" s="103"/>
      <c r="Q6" s="105" t="s">
        <v>2468</v>
      </c>
      <c r="R6" s="103"/>
      <c r="S6" s="104" t="s">
        <v>2469</v>
      </c>
      <c r="T6" s="106">
        <v>113</v>
      </c>
      <c r="U6" s="106">
        <v>0</v>
      </c>
      <c r="V6" s="106">
        <v>40</v>
      </c>
      <c r="W6" s="103"/>
      <c r="X6" s="103"/>
      <c r="Y6" s="106">
        <v>2</v>
      </c>
      <c r="Z6" s="106">
        <v>8</v>
      </c>
      <c r="AA6" s="106">
        <v>18</v>
      </c>
      <c r="AB6" s="107" t="s">
        <v>2454</v>
      </c>
      <c r="AC6" s="103"/>
      <c r="AD6" s="103"/>
      <c r="AE6" s="103"/>
      <c r="AF6" s="103"/>
      <c r="AG6" s="103"/>
      <c r="AH6" s="103"/>
      <c r="AI6" s="103"/>
      <c r="AJ6" s="103"/>
      <c r="AK6" s="103"/>
      <c r="AL6" s="103"/>
      <c r="AM6" s="103"/>
      <c r="AN6" s="103"/>
      <c r="AO6" s="103"/>
      <c r="AP6" s="104" t="s">
        <v>2455</v>
      </c>
      <c r="AQ6" s="104" t="s">
        <v>2456</v>
      </c>
      <c r="AR6" s="104" t="s">
        <v>2457</v>
      </c>
      <c r="AS6" s="108" t="s">
        <v>228</v>
      </c>
      <c r="AT6" s="103"/>
    </row>
    <row r="7" spans="1:46" ht="135" x14ac:dyDescent="0.25">
      <c r="A7" s="102">
        <v>6</v>
      </c>
      <c r="B7" s="103"/>
      <c r="C7" s="103"/>
      <c r="D7" s="103"/>
      <c r="E7" s="103"/>
      <c r="F7" s="103"/>
      <c r="G7" s="103"/>
      <c r="H7" s="103"/>
      <c r="I7" s="103"/>
      <c r="J7" s="104" t="s">
        <v>2470</v>
      </c>
      <c r="K7" s="104" t="s">
        <v>2471</v>
      </c>
      <c r="L7" s="103"/>
      <c r="M7" s="103"/>
      <c r="N7" s="103"/>
      <c r="O7" s="103"/>
      <c r="P7" s="103"/>
      <c r="Q7" s="105" t="s">
        <v>2472</v>
      </c>
      <c r="R7" s="103"/>
      <c r="S7" s="104" t="s">
        <v>2473</v>
      </c>
      <c r="T7" s="106">
        <v>113</v>
      </c>
      <c r="U7" s="106">
        <v>0</v>
      </c>
      <c r="V7" s="106">
        <v>40</v>
      </c>
      <c r="W7" s="103"/>
      <c r="X7" s="103"/>
      <c r="Y7" s="106">
        <v>2</v>
      </c>
      <c r="Z7" s="106">
        <v>8</v>
      </c>
      <c r="AA7" s="106">
        <v>18</v>
      </c>
      <c r="AB7" s="107" t="s">
        <v>2454</v>
      </c>
      <c r="AC7" s="103"/>
      <c r="AD7" s="103"/>
      <c r="AE7" s="103"/>
      <c r="AF7" s="103"/>
      <c r="AG7" s="103"/>
      <c r="AH7" s="103"/>
      <c r="AI7" s="103"/>
      <c r="AJ7" s="103"/>
      <c r="AK7" s="103"/>
      <c r="AL7" s="103"/>
      <c r="AM7" s="103"/>
      <c r="AN7" s="103"/>
      <c r="AO7" s="103"/>
      <c r="AP7" s="104" t="s">
        <v>2455</v>
      </c>
      <c r="AQ7" s="104" t="s">
        <v>2456</v>
      </c>
      <c r="AR7" s="104" t="s">
        <v>2457</v>
      </c>
      <c r="AS7" s="108" t="s">
        <v>228</v>
      </c>
      <c r="AT7" s="103"/>
    </row>
    <row r="8" spans="1:46" ht="90" x14ac:dyDescent="0.25">
      <c r="A8" s="102">
        <v>7</v>
      </c>
      <c r="B8" s="103"/>
      <c r="C8" s="103"/>
      <c r="D8" s="103"/>
      <c r="E8" s="103"/>
      <c r="F8" s="103"/>
      <c r="G8" s="103"/>
      <c r="H8" s="103"/>
      <c r="I8" s="103"/>
      <c r="J8" s="104" t="s">
        <v>2458</v>
      </c>
      <c r="K8" s="104" t="s">
        <v>2458</v>
      </c>
      <c r="L8" s="103"/>
      <c r="M8" s="103"/>
      <c r="N8" s="103"/>
      <c r="O8" s="103"/>
      <c r="P8" s="103"/>
      <c r="Q8" s="105" t="s">
        <v>2474</v>
      </c>
      <c r="R8" s="103"/>
      <c r="S8" s="104" t="s">
        <v>2469</v>
      </c>
      <c r="T8" s="106">
        <v>113</v>
      </c>
      <c r="U8" s="106">
        <v>0</v>
      </c>
      <c r="V8" s="106">
        <v>40</v>
      </c>
      <c r="W8" s="103"/>
      <c r="X8" s="103"/>
      <c r="Y8" s="106">
        <v>2</v>
      </c>
      <c r="Z8" s="106">
        <v>8</v>
      </c>
      <c r="AA8" s="106">
        <v>18</v>
      </c>
      <c r="AB8" s="107" t="s">
        <v>2454</v>
      </c>
      <c r="AC8" s="103"/>
      <c r="AD8" s="103"/>
      <c r="AE8" s="103"/>
      <c r="AF8" s="103"/>
      <c r="AG8" s="103"/>
      <c r="AH8" s="103"/>
      <c r="AI8" s="103"/>
      <c r="AJ8" s="103"/>
      <c r="AK8" s="103"/>
      <c r="AL8" s="103"/>
      <c r="AM8" s="103"/>
      <c r="AN8" s="103"/>
      <c r="AO8" s="103"/>
      <c r="AP8" s="104" t="s">
        <v>2455</v>
      </c>
      <c r="AQ8" s="104" t="s">
        <v>2456</v>
      </c>
      <c r="AR8" s="104" t="s">
        <v>2457</v>
      </c>
      <c r="AS8" s="108" t="s">
        <v>228</v>
      </c>
      <c r="AT8" s="103"/>
    </row>
    <row r="9" spans="1:46" ht="60" x14ac:dyDescent="0.25">
      <c r="A9" s="102">
        <v>8</v>
      </c>
      <c r="B9" s="103"/>
      <c r="C9" s="103"/>
      <c r="D9" s="103"/>
      <c r="E9" s="103"/>
      <c r="F9" s="103"/>
      <c r="G9" s="103"/>
      <c r="H9" s="103"/>
      <c r="I9" s="103"/>
      <c r="J9" s="104" t="s">
        <v>2458</v>
      </c>
      <c r="K9" s="104" t="s">
        <v>2475</v>
      </c>
      <c r="L9" s="103"/>
      <c r="M9" s="103"/>
      <c r="N9" s="103"/>
      <c r="O9" s="103"/>
      <c r="P9" s="103"/>
      <c r="Q9" s="105" t="s">
        <v>2476</v>
      </c>
      <c r="R9" s="103"/>
      <c r="S9" s="104" t="s">
        <v>2477</v>
      </c>
      <c r="T9" s="106">
        <v>113</v>
      </c>
      <c r="U9" s="106">
        <v>0</v>
      </c>
      <c r="V9" s="106">
        <v>37</v>
      </c>
      <c r="W9" s="103"/>
      <c r="X9" s="103"/>
      <c r="Y9" s="106">
        <v>2</v>
      </c>
      <c r="Z9" s="106">
        <v>8</v>
      </c>
      <c r="AA9" s="106">
        <v>14</v>
      </c>
      <c r="AB9" s="107" t="s">
        <v>2454</v>
      </c>
      <c r="AC9" s="103"/>
      <c r="AD9" s="103"/>
      <c r="AE9" s="103"/>
      <c r="AF9" s="103"/>
      <c r="AG9" s="103"/>
      <c r="AH9" s="103"/>
      <c r="AI9" s="103"/>
      <c r="AJ9" s="103"/>
      <c r="AK9" s="103"/>
      <c r="AL9" s="103"/>
      <c r="AM9" s="103"/>
      <c r="AN9" s="103"/>
      <c r="AO9" s="103"/>
      <c r="AP9" s="104" t="s">
        <v>2455</v>
      </c>
      <c r="AQ9" s="104" t="s">
        <v>2456</v>
      </c>
      <c r="AR9" s="104" t="s">
        <v>2457</v>
      </c>
      <c r="AS9" s="108" t="s">
        <v>228</v>
      </c>
      <c r="AT9" s="103"/>
    </row>
    <row r="10" spans="1:46" ht="45" x14ac:dyDescent="0.25">
      <c r="A10" s="102">
        <v>9</v>
      </c>
      <c r="B10" s="103"/>
      <c r="C10" s="103"/>
      <c r="D10" s="103"/>
      <c r="E10" s="103"/>
      <c r="F10" s="103"/>
      <c r="G10" s="103"/>
      <c r="H10" s="103"/>
      <c r="I10" s="103"/>
      <c r="J10" s="104" t="s">
        <v>2470</v>
      </c>
      <c r="K10" s="104" t="s">
        <v>2478</v>
      </c>
      <c r="L10" s="103"/>
      <c r="M10" s="103"/>
      <c r="N10" s="103"/>
      <c r="O10" s="103"/>
      <c r="P10" s="103"/>
      <c r="Q10" s="105" t="s">
        <v>2479</v>
      </c>
      <c r="R10" s="103"/>
      <c r="S10" s="104" t="s">
        <v>2480</v>
      </c>
      <c r="T10" s="106">
        <v>113</v>
      </c>
      <c r="U10" s="106">
        <v>0</v>
      </c>
      <c r="V10" s="106">
        <v>13</v>
      </c>
      <c r="W10" s="103"/>
      <c r="X10" s="103"/>
      <c r="Y10" s="106">
        <v>2</v>
      </c>
      <c r="Z10" s="106">
        <v>7</v>
      </c>
      <c r="AA10" s="106">
        <v>3</v>
      </c>
      <c r="AB10" s="107" t="s">
        <v>2454</v>
      </c>
      <c r="AC10" s="103"/>
      <c r="AD10" s="103"/>
      <c r="AE10" s="103"/>
      <c r="AF10" s="103"/>
      <c r="AG10" s="103"/>
      <c r="AH10" s="103"/>
      <c r="AI10" s="103"/>
      <c r="AJ10" s="103"/>
      <c r="AK10" s="103"/>
      <c r="AL10" s="103"/>
      <c r="AM10" s="103"/>
      <c r="AN10" s="103"/>
      <c r="AO10" s="103"/>
      <c r="AP10" s="104" t="s">
        <v>2481</v>
      </c>
      <c r="AQ10" s="104" t="s">
        <v>2456</v>
      </c>
      <c r="AR10" s="104" t="s">
        <v>2457</v>
      </c>
      <c r="AS10" s="108" t="s">
        <v>228</v>
      </c>
      <c r="AT10" s="103"/>
    </row>
    <row r="11" spans="1:46" ht="90" x14ac:dyDescent="0.25">
      <c r="A11" s="102">
        <v>10</v>
      </c>
      <c r="B11" s="103"/>
      <c r="C11" s="103"/>
      <c r="D11" s="103"/>
      <c r="E11" s="103"/>
      <c r="F11" s="103"/>
      <c r="G11" s="103"/>
      <c r="H11" s="103"/>
      <c r="I11" s="103"/>
      <c r="J11" s="104" t="s">
        <v>2467</v>
      </c>
      <c r="K11" s="104" t="s">
        <v>2467</v>
      </c>
      <c r="L11" s="103"/>
      <c r="M11" s="103"/>
      <c r="N11" s="103"/>
      <c r="O11" s="103"/>
      <c r="P11" s="103"/>
      <c r="Q11" s="105" t="s">
        <v>2482</v>
      </c>
      <c r="R11" s="103"/>
      <c r="S11" s="104" t="s">
        <v>2480</v>
      </c>
      <c r="T11" s="106">
        <v>113</v>
      </c>
      <c r="U11" s="106">
        <v>0</v>
      </c>
      <c r="V11" s="106">
        <v>13</v>
      </c>
      <c r="W11" s="103"/>
      <c r="X11" s="103"/>
      <c r="Y11" s="106">
        <v>2</v>
      </c>
      <c r="Z11" s="106">
        <v>7</v>
      </c>
      <c r="AA11" s="106">
        <v>3</v>
      </c>
      <c r="AB11" s="107" t="s">
        <v>2454</v>
      </c>
      <c r="AC11" s="103"/>
      <c r="AD11" s="103"/>
      <c r="AE11" s="103"/>
      <c r="AF11" s="103"/>
      <c r="AG11" s="103"/>
      <c r="AH11" s="103"/>
      <c r="AI11" s="103"/>
      <c r="AJ11" s="103"/>
      <c r="AK11" s="103"/>
      <c r="AL11" s="103"/>
      <c r="AM11" s="103"/>
      <c r="AN11" s="103"/>
      <c r="AO11" s="103"/>
      <c r="AP11" s="104" t="s">
        <v>2481</v>
      </c>
      <c r="AQ11" s="104" t="s">
        <v>2456</v>
      </c>
      <c r="AR11" s="104" t="s">
        <v>2457</v>
      </c>
      <c r="AS11" s="108" t="s">
        <v>228</v>
      </c>
      <c r="AT11" s="103"/>
    </row>
    <row r="12" spans="1:46" ht="90" x14ac:dyDescent="0.25">
      <c r="A12" s="102">
        <v>11</v>
      </c>
      <c r="B12" s="103"/>
      <c r="C12" s="103"/>
      <c r="D12" s="103"/>
      <c r="E12" s="103"/>
      <c r="F12" s="103"/>
      <c r="G12" s="103"/>
      <c r="H12" s="103"/>
      <c r="I12" s="103"/>
      <c r="J12" s="104" t="s">
        <v>2483</v>
      </c>
      <c r="K12" s="104" t="s">
        <v>2484</v>
      </c>
      <c r="L12" s="103"/>
      <c r="M12" s="103"/>
      <c r="N12" s="103"/>
      <c r="O12" s="103"/>
      <c r="P12" s="103"/>
      <c r="Q12" s="105" t="s">
        <v>2485</v>
      </c>
      <c r="R12" s="103"/>
      <c r="S12" s="104" t="s">
        <v>2480</v>
      </c>
      <c r="T12" s="106">
        <v>113</v>
      </c>
      <c r="U12" s="106">
        <v>0</v>
      </c>
      <c r="V12" s="106">
        <v>13</v>
      </c>
      <c r="W12" s="103"/>
      <c r="X12" s="103"/>
      <c r="Y12" s="106">
        <v>2</v>
      </c>
      <c r="Z12" s="106">
        <v>7</v>
      </c>
      <c r="AA12" s="106">
        <v>3</v>
      </c>
      <c r="AB12" s="107" t="s">
        <v>2454</v>
      </c>
      <c r="AC12" s="103"/>
      <c r="AD12" s="103"/>
      <c r="AE12" s="103"/>
      <c r="AF12" s="103"/>
      <c r="AG12" s="103"/>
      <c r="AH12" s="103"/>
      <c r="AI12" s="103"/>
      <c r="AJ12" s="103"/>
      <c r="AK12" s="103"/>
      <c r="AL12" s="103"/>
      <c r="AM12" s="103"/>
      <c r="AN12" s="103"/>
      <c r="AO12" s="103"/>
      <c r="AP12" s="104" t="s">
        <v>2481</v>
      </c>
      <c r="AQ12" s="104" t="s">
        <v>2456</v>
      </c>
      <c r="AR12" s="104" t="s">
        <v>2457</v>
      </c>
      <c r="AS12" s="108" t="s">
        <v>228</v>
      </c>
      <c r="AT12" s="103"/>
    </row>
    <row r="13" spans="1:46" ht="60" x14ac:dyDescent="0.25">
      <c r="A13" s="102">
        <v>12</v>
      </c>
      <c r="B13" s="103"/>
      <c r="C13" s="103"/>
      <c r="D13" s="103"/>
      <c r="E13" s="103"/>
      <c r="F13" s="103"/>
      <c r="G13" s="103"/>
      <c r="H13" s="103"/>
      <c r="I13" s="103"/>
      <c r="J13" s="104" t="s">
        <v>2486</v>
      </c>
      <c r="K13" s="104" t="s">
        <v>2486</v>
      </c>
      <c r="L13" s="103"/>
      <c r="M13" s="103"/>
      <c r="N13" s="103"/>
      <c r="O13" s="103"/>
      <c r="P13" s="103"/>
      <c r="Q13" s="105" t="s">
        <v>2487</v>
      </c>
      <c r="R13" s="103"/>
      <c r="S13" s="104" t="s">
        <v>2480</v>
      </c>
      <c r="T13" s="106">
        <v>113</v>
      </c>
      <c r="U13" s="106">
        <v>0</v>
      </c>
      <c r="V13" s="106">
        <v>13</v>
      </c>
      <c r="W13" s="103"/>
      <c r="X13" s="103"/>
      <c r="Y13" s="106">
        <v>2</v>
      </c>
      <c r="Z13" s="106">
        <v>7</v>
      </c>
      <c r="AA13" s="106">
        <v>3</v>
      </c>
      <c r="AB13" s="107" t="s">
        <v>2454</v>
      </c>
      <c r="AC13" s="103"/>
      <c r="AD13" s="103"/>
      <c r="AE13" s="103"/>
      <c r="AF13" s="103"/>
      <c r="AG13" s="103"/>
      <c r="AH13" s="103"/>
      <c r="AI13" s="103"/>
      <c r="AJ13" s="103"/>
      <c r="AK13" s="103"/>
      <c r="AL13" s="103"/>
      <c r="AM13" s="103"/>
      <c r="AN13" s="103"/>
      <c r="AO13" s="103"/>
      <c r="AP13" s="104" t="s">
        <v>2481</v>
      </c>
      <c r="AQ13" s="104" t="s">
        <v>2456</v>
      </c>
      <c r="AR13" s="104" t="s">
        <v>2457</v>
      </c>
      <c r="AS13" s="108" t="s">
        <v>228</v>
      </c>
      <c r="AT13" s="103"/>
    </row>
    <row r="14" spans="1:46" ht="90" x14ac:dyDescent="0.25">
      <c r="A14" s="102">
        <v>13</v>
      </c>
      <c r="B14" s="103"/>
      <c r="C14" s="103"/>
      <c r="D14" s="103"/>
      <c r="E14" s="103"/>
      <c r="F14" s="103"/>
      <c r="G14" s="103"/>
      <c r="H14" s="103"/>
      <c r="I14" s="103"/>
      <c r="J14" s="104" t="s">
        <v>2488</v>
      </c>
      <c r="K14" s="104" t="s">
        <v>2489</v>
      </c>
      <c r="L14" s="103"/>
      <c r="M14" s="103"/>
      <c r="N14" s="103"/>
      <c r="O14" s="103"/>
      <c r="P14" s="103"/>
      <c r="Q14" s="105" t="s">
        <v>2490</v>
      </c>
      <c r="R14" s="103"/>
      <c r="S14" s="104" t="s">
        <v>2491</v>
      </c>
      <c r="T14" s="106">
        <v>113</v>
      </c>
      <c r="U14" s="106">
        <v>0</v>
      </c>
      <c r="V14" s="106">
        <v>11</v>
      </c>
      <c r="W14" s="103"/>
      <c r="X14" s="103"/>
      <c r="Y14" s="106">
        <v>2</v>
      </c>
      <c r="Z14" s="106">
        <v>6</v>
      </c>
      <c r="AA14" s="106">
        <v>54</v>
      </c>
      <c r="AB14" s="107" t="s">
        <v>2454</v>
      </c>
      <c r="AC14" s="103"/>
      <c r="AD14" s="103"/>
      <c r="AE14" s="103"/>
      <c r="AF14" s="103"/>
      <c r="AG14" s="103"/>
      <c r="AH14" s="103"/>
      <c r="AI14" s="103"/>
      <c r="AJ14" s="103"/>
      <c r="AK14" s="103"/>
      <c r="AL14" s="103"/>
      <c r="AM14" s="103"/>
      <c r="AN14" s="103"/>
      <c r="AO14" s="103"/>
      <c r="AP14" s="104" t="s">
        <v>2481</v>
      </c>
      <c r="AQ14" s="104" t="s">
        <v>2456</v>
      </c>
      <c r="AR14" s="104" t="s">
        <v>2457</v>
      </c>
      <c r="AS14" s="108" t="s">
        <v>228</v>
      </c>
      <c r="AT14" s="103"/>
    </row>
    <row r="15" spans="1:46" ht="90" x14ac:dyDescent="0.25">
      <c r="A15" s="102">
        <v>14</v>
      </c>
      <c r="B15" s="103"/>
      <c r="C15" s="103"/>
      <c r="D15" s="103"/>
      <c r="E15" s="103"/>
      <c r="F15" s="103"/>
      <c r="G15" s="103"/>
      <c r="H15" s="103"/>
      <c r="I15" s="103"/>
      <c r="J15" s="104" t="s">
        <v>2470</v>
      </c>
      <c r="K15" s="104" t="s">
        <v>2492</v>
      </c>
      <c r="L15" s="103"/>
      <c r="M15" s="103"/>
      <c r="N15" s="103"/>
      <c r="O15" s="103"/>
      <c r="P15" s="103"/>
      <c r="Q15" s="105" t="s">
        <v>2493</v>
      </c>
      <c r="R15" s="103"/>
      <c r="S15" s="104" t="s">
        <v>2494</v>
      </c>
      <c r="T15" s="106">
        <v>113</v>
      </c>
      <c r="U15" s="106">
        <v>0</v>
      </c>
      <c r="V15" s="106">
        <v>11</v>
      </c>
      <c r="W15" s="103"/>
      <c r="X15" s="103"/>
      <c r="Y15" s="106">
        <v>2</v>
      </c>
      <c r="Z15" s="106">
        <v>6</v>
      </c>
      <c r="AA15" s="106">
        <v>53</v>
      </c>
      <c r="AB15" s="107" t="s">
        <v>2454</v>
      </c>
      <c r="AC15" s="103"/>
      <c r="AD15" s="103"/>
      <c r="AE15" s="103"/>
      <c r="AF15" s="103"/>
      <c r="AG15" s="103"/>
      <c r="AH15" s="103"/>
      <c r="AI15" s="103"/>
      <c r="AJ15" s="103"/>
      <c r="AK15" s="103"/>
      <c r="AL15" s="103"/>
      <c r="AM15" s="103"/>
      <c r="AN15" s="103"/>
      <c r="AO15" s="103"/>
      <c r="AP15" s="104" t="s">
        <v>2481</v>
      </c>
      <c r="AQ15" s="104" t="s">
        <v>2456</v>
      </c>
      <c r="AR15" s="104" t="s">
        <v>2457</v>
      </c>
      <c r="AS15" s="108" t="s">
        <v>228</v>
      </c>
      <c r="AT15" s="103"/>
    </row>
    <row r="16" spans="1:46" ht="120" x14ac:dyDescent="0.25">
      <c r="A16" s="102">
        <v>15</v>
      </c>
      <c r="B16" s="103"/>
      <c r="C16" s="103"/>
      <c r="D16" s="103"/>
      <c r="E16" s="103"/>
      <c r="F16" s="103"/>
      <c r="G16" s="103"/>
      <c r="H16" s="103"/>
      <c r="I16" s="103"/>
      <c r="J16" s="104" t="s">
        <v>2483</v>
      </c>
      <c r="K16" s="104" t="s">
        <v>2495</v>
      </c>
      <c r="L16" s="103"/>
      <c r="M16" s="103"/>
      <c r="N16" s="103"/>
      <c r="O16" s="103"/>
      <c r="P16" s="103"/>
      <c r="Q16" s="105" t="s">
        <v>2496</v>
      </c>
      <c r="R16" s="103"/>
      <c r="S16" s="104" t="s">
        <v>2494</v>
      </c>
      <c r="T16" s="106">
        <v>113</v>
      </c>
      <c r="U16" s="106">
        <v>0</v>
      </c>
      <c r="V16" s="106">
        <v>11</v>
      </c>
      <c r="W16" s="103"/>
      <c r="X16" s="103"/>
      <c r="Y16" s="106">
        <v>2</v>
      </c>
      <c r="Z16" s="106">
        <v>6</v>
      </c>
      <c r="AA16" s="106">
        <v>53</v>
      </c>
      <c r="AB16" s="107" t="s">
        <v>2454</v>
      </c>
      <c r="AC16" s="103"/>
      <c r="AD16" s="103"/>
      <c r="AE16" s="103"/>
      <c r="AF16" s="103"/>
      <c r="AG16" s="103"/>
      <c r="AH16" s="103"/>
      <c r="AI16" s="103"/>
      <c r="AJ16" s="103"/>
      <c r="AK16" s="103"/>
      <c r="AL16" s="103"/>
      <c r="AM16" s="103"/>
      <c r="AN16" s="103"/>
      <c r="AO16" s="103"/>
      <c r="AP16" s="104" t="s">
        <v>2481</v>
      </c>
      <c r="AQ16" s="104" t="s">
        <v>2456</v>
      </c>
      <c r="AR16" s="104" t="s">
        <v>2457</v>
      </c>
      <c r="AS16" s="108" t="s">
        <v>228</v>
      </c>
      <c r="AT16" s="103"/>
    </row>
    <row r="17" spans="1:46" ht="135" x14ac:dyDescent="0.25">
      <c r="A17" s="102">
        <v>16</v>
      </c>
      <c r="B17" s="103"/>
      <c r="C17" s="103"/>
      <c r="D17" s="103"/>
      <c r="E17" s="103"/>
      <c r="F17" s="103"/>
      <c r="G17" s="103"/>
      <c r="H17" s="103"/>
      <c r="I17" s="103"/>
      <c r="J17" s="104" t="s">
        <v>2497</v>
      </c>
      <c r="K17" s="104" t="s">
        <v>2498</v>
      </c>
      <c r="L17" s="103"/>
      <c r="M17" s="103"/>
      <c r="N17" s="103"/>
      <c r="O17" s="103"/>
      <c r="P17" s="103"/>
      <c r="Q17" s="105" t="s">
        <v>2499</v>
      </c>
      <c r="R17" s="103"/>
      <c r="S17" s="104" t="s">
        <v>2500</v>
      </c>
      <c r="T17" s="106">
        <v>112</v>
      </c>
      <c r="U17" s="106">
        <v>58</v>
      </c>
      <c r="V17" s="106">
        <v>54</v>
      </c>
      <c r="W17" s="103"/>
      <c r="X17" s="103"/>
      <c r="Y17" s="106">
        <v>2</v>
      </c>
      <c r="Z17" s="106">
        <v>5</v>
      </c>
      <c r="AA17" s="106">
        <v>40</v>
      </c>
      <c r="AB17" s="107" t="s">
        <v>2454</v>
      </c>
      <c r="AC17" s="103"/>
      <c r="AD17" s="103"/>
      <c r="AE17" s="103"/>
      <c r="AF17" s="103"/>
      <c r="AG17" s="103"/>
      <c r="AH17" s="103"/>
      <c r="AI17" s="103"/>
      <c r="AJ17" s="103"/>
      <c r="AK17" s="103"/>
      <c r="AL17" s="103"/>
      <c r="AM17" s="103"/>
      <c r="AN17" s="103"/>
      <c r="AO17" s="103"/>
      <c r="AP17" s="104" t="s">
        <v>2481</v>
      </c>
      <c r="AQ17" s="104" t="s">
        <v>2456</v>
      </c>
      <c r="AR17" s="104" t="s">
        <v>2457</v>
      </c>
      <c r="AS17" s="108" t="s">
        <v>228</v>
      </c>
      <c r="AT17" s="103"/>
    </row>
    <row r="18" spans="1:46" ht="75" x14ac:dyDescent="0.25">
      <c r="A18" s="102">
        <v>17</v>
      </c>
      <c r="B18" s="103"/>
      <c r="C18" s="103"/>
      <c r="D18" s="103"/>
      <c r="E18" s="103"/>
      <c r="F18" s="103"/>
      <c r="G18" s="103"/>
      <c r="H18" s="103"/>
      <c r="I18" s="103"/>
      <c r="J18" s="104" t="s">
        <v>2464</v>
      </c>
      <c r="K18" s="104" t="s">
        <v>2464</v>
      </c>
      <c r="L18" s="103"/>
      <c r="M18" s="103"/>
      <c r="N18" s="103"/>
      <c r="O18" s="103"/>
      <c r="P18" s="103"/>
      <c r="Q18" s="105" t="s">
        <v>2501</v>
      </c>
      <c r="R18" s="103"/>
      <c r="S18" s="104" t="s">
        <v>2502</v>
      </c>
      <c r="T18" s="106">
        <v>113</v>
      </c>
      <c r="U18" s="106">
        <v>0</v>
      </c>
      <c r="V18" s="106">
        <v>40</v>
      </c>
      <c r="W18" s="103"/>
      <c r="X18" s="103"/>
      <c r="Y18" s="106">
        <v>2</v>
      </c>
      <c r="Z18" s="106">
        <v>6</v>
      </c>
      <c r="AA18" s="106">
        <v>53</v>
      </c>
      <c r="AB18" s="107" t="s">
        <v>2454</v>
      </c>
      <c r="AC18" s="103"/>
      <c r="AD18" s="103"/>
      <c r="AE18" s="103"/>
      <c r="AF18" s="103"/>
      <c r="AG18" s="103"/>
      <c r="AH18" s="103"/>
      <c r="AI18" s="103"/>
      <c r="AJ18" s="103"/>
      <c r="AK18" s="103"/>
      <c r="AL18" s="103"/>
      <c r="AM18" s="103"/>
      <c r="AN18" s="103"/>
      <c r="AO18" s="103"/>
      <c r="AP18" s="104" t="s">
        <v>2481</v>
      </c>
      <c r="AQ18" s="104" t="s">
        <v>2456</v>
      </c>
      <c r="AR18" s="104" t="s">
        <v>2457</v>
      </c>
      <c r="AS18" s="108" t="s">
        <v>228</v>
      </c>
      <c r="AT18" s="103"/>
    </row>
    <row r="19" spans="1:46" ht="105" x14ac:dyDescent="0.25">
      <c r="A19" s="102">
        <v>18</v>
      </c>
      <c r="B19" s="103"/>
      <c r="C19" s="103"/>
      <c r="D19" s="103"/>
      <c r="E19" s="103"/>
      <c r="F19" s="103"/>
      <c r="G19" s="103"/>
      <c r="H19" s="103"/>
      <c r="I19" s="103"/>
      <c r="J19" s="104" t="s">
        <v>2458</v>
      </c>
      <c r="K19" s="104" t="s">
        <v>2503</v>
      </c>
      <c r="L19" s="103"/>
      <c r="M19" s="103"/>
      <c r="N19" s="103"/>
      <c r="O19" s="103"/>
      <c r="P19" s="103"/>
      <c r="Q19" s="105" t="s">
        <v>2504</v>
      </c>
      <c r="R19" s="103"/>
      <c r="S19" s="104" t="s">
        <v>2505</v>
      </c>
      <c r="T19" s="106">
        <v>113</v>
      </c>
      <c r="U19" s="106">
        <v>41</v>
      </c>
      <c r="V19" s="106">
        <v>1</v>
      </c>
      <c r="W19" s="103"/>
      <c r="X19" s="103"/>
      <c r="Y19" s="106">
        <v>2</v>
      </c>
      <c r="Z19" s="106">
        <v>17</v>
      </c>
      <c r="AA19" s="106">
        <v>10</v>
      </c>
      <c r="AB19" s="107" t="s">
        <v>2454</v>
      </c>
      <c r="AC19" s="103"/>
      <c r="AD19" s="103"/>
      <c r="AE19" s="103"/>
      <c r="AF19" s="103"/>
      <c r="AG19" s="103"/>
      <c r="AH19" s="103"/>
      <c r="AI19" s="103"/>
      <c r="AJ19" s="103"/>
      <c r="AK19" s="103"/>
      <c r="AL19" s="103"/>
      <c r="AM19" s="103"/>
      <c r="AN19" s="103"/>
      <c r="AO19" s="103"/>
      <c r="AP19" s="104" t="s">
        <v>2506</v>
      </c>
      <c r="AQ19" s="104" t="s">
        <v>2507</v>
      </c>
      <c r="AR19" s="104" t="s">
        <v>2457</v>
      </c>
      <c r="AS19" s="108" t="s">
        <v>228</v>
      </c>
      <c r="AT19" s="103"/>
    </row>
    <row r="20" spans="1:46" ht="105" x14ac:dyDescent="0.25">
      <c r="A20" s="102">
        <v>19</v>
      </c>
      <c r="B20" s="103"/>
      <c r="C20" s="103"/>
      <c r="D20" s="103"/>
      <c r="E20" s="103"/>
      <c r="F20" s="103"/>
      <c r="G20" s="103"/>
      <c r="H20" s="103"/>
      <c r="I20" s="103"/>
      <c r="J20" s="104" t="s">
        <v>2458</v>
      </c>
      <c r="K20" s="104" t="s">
        <v>2508</v>
      </c>
      <c r="L20" s="103"/>
      <c r="M20" s="103"/>
      <c r="N20" s="103"/>
      <c r="O20" s="103"/>
      <c r="P20" s="103"/>
      <c r="Q20" s="105" t="s">
        <v>2509</v>
      </c>
      <c r="R20" s="103"/>
      <c r="S20" s="104" t="s">
        <v>2505</v>
      </c>
      <c r="T20" s="106">
        <v>113</v>
      </c>
      <c r="U20" s="106">
        <v>41</v>
      </c>
      <c r="V20" s="106">
        <v>1</v>
      </c>
      <c r="W20" s="103"/>
      <c r="X20" s="103"/>
      <c r="Y20" s="106">
        <v>2</v>
      </c>
      <c r="Z20" s="106">
        <v>17</v>
      </c>
      <c r="AA20" s="106">
        <v>10</v>
      </c>
      <c r="AB20" s="107" t="s">
        <v>2454</v>
      </c>
      <c r="AC20" s="103"/>
      <c r="AD20" s="103"/>
      <c r="AE20" s="103"/>
      <c r="AF20" s="103"/>
      <c r="AG20" s="103"/>
      <c r="AH20" s="103"/>
      <c r="AI20" s="103"/>
      <c r="AJ20" s="103"/>
      <c r="AK20" s="103"/>
      <c r="AL20" s="103"/>
      <c r="AM20" s="103"/>
      <c r="AN20" s="103"/>
      <c r="AO20" s="103"/>
      <c r="AP20" s="104" t="s">
        <v>2506</v>
      </c>
      <c r="AQ20" s="104" t="s">
        <v>2507</v>
      </c>
      <c r="AR20" s="104" t="s">
        <v>2457</v>
      </c>
      <c r="AS20" s="108" t="s">
        <v>228</v>
      </c>
      <c r="AT20" s="103"/>
    </row>
    <row r="21" spans="1:46" ht="150" x14ac:dyDescent="0.25">
      <c r="A21" s="102">
        <v>20</v>
      </c>
      <c r="B21" s="103"/>
      <c r="C21" s="103"/>
      <c r="D21" s="103"/>
      <c r="E21" s="103"/>
      <c r="F21" s="103"/>
      <c r="G21" s="103"/>
      <c r="H21" s="103"/>
      <c r="I21" s="103"/>
      <c r="J21" s="104" t="s">
        <v>2510</v>
      </c>
      <c r="K21" s="104" t="s">
        <v>2511</v>
      </c>
      <c r="L21" s="103"/>
      <c r="M21" s="103"/>
      <c r="N21" s="103"/>
      <c r="O21" s="103"/>
      <c r="P21" s="103"/>
      <c r="Q21" s="105" t="s">
        <v>2512</v>
      </c>
      <c r="R21" s="103"/>
      <c r="S21" s="109" t="s">
        <v>2513</v>
      </c>
      <c r="T21" s="106">
        <v>112</v>
      </c>
      <c r="U21" s="106">
        <v>45</v>
      </c>
      <c r="V21" s="106">
        <v>47</v>
      </c>
      <c r="W21" s="103"/>
      <c r="X21" s="103"/>
      <c r="Y21" s="106">
        <v>2</v>
      </c>
      <c r="Z21" s="106">
        <v>9</v>
      </c>
      <c r="AA21" s="106">
        <v>45</v>
      </c>
      <c r="AB21" s="107" t="s">
        <v>2454</v>
      </c>
      <c r="AC21" s="103"/>
      <c r="AD21" s="103"/>
      <c r="AE21" s="103"/>
      <c r="AF21" s="103"/>
      <c r="AG21" s="103"/>
      <c r="AH21" s="103"/>
      <c r="AI21" s="103"/>
      <c r="AJ21" s="103"/>
      <c r="AK21" s="103"/>
      <c r="AL21" s="103"/>
      <c r="AM21" s="103"/>
      <c r="AN21" s="103"/>
      <c r="AO21" s="103"/>
      <c r="AP21" s="104" t="s">
        <v>2514</v>
      </c>
      <c r="AQ21" s="104" t="s">
        <v>2515</v>
      </c>
      <c r="AR21" s="104" t="s">
        <v>2457</v>
      </c>
      <c r="AS21" s="108" t="s">
        <v>228</v>
      </c>
      <c r="AT21" s="103"/>
    </row>
    <row r="22" spans="1:46" ht="135" x14ac:dyDescent="0.25">
      <c r="A22" s="102">
        <v>21</v>
      </c>
      <c r="B22" s="103"/>
      <c r="C22" s="103"/>
      <c r="D22" s="103"/>
      <c r="E22" s="103"/>
      <c r="F22" s="103"/>
      <c r="G22" s="103"/>
      <c r="H22" s="103"/>
      <c r="I22" s="103"/>
      <c r="J22" s="104" t="s">
        <v>2516</v>
      </c>
      <c r="K22" s="104" t="s">
        <v>2517</v>
      </c>
      <c r="L22" s="103"/>
      <c r="M22" s="103"/>
      <c r="N22" s="103"/>
      <c r="O22" s="103"/>
      <c r="P22" s="103"/>
      <c r="Q22" s="105" t="s">
        <v>2518</v>
      </c>
      <c r="R22" s="103"/>
      <c r="S22" s="109" t="s">
        <v>2519</v>
      </c>
      <c r="T22" s="106">
        <v>112</v>
      </c>
      <c r="U22" s="106">
        <v>45</v>
      </c>
      <c r="V22" s="106">
        <v>46</v>
      </c>
      <c r="W22" s="103"/>
      <c r="X22" s="103"/>
      <c r="Y22" s="106">
        <v>2</v>
      </c>
      <c r="Z22" s="106">
        <v>9</v>
      </c>
      <c r="AA22" s="106">
        <v>35</v>
      </c>
      <c r="AB22" s="107" t="s">
        <v>2454</v>
      </c>
      <c r="AC22" s="103"/>
      <c r="AD22" s="103"/>
      <c r="AE22" s="103"/>
      <c r="AF22" s="103"/>
      <c r="AG22" s="103"/>
      <c r="AH22" s="103"/>
      <c r="AI22" s="103"/>
      <c r="AJ22" s="103"/>
      <c r="AK22" s="103"/>
      <c r="AL22" s="103"/>
      <c r="AM22" s="103"/>
      <c r="AN22" s="103"/>
      <c r="AO22" s="103"/>
      <c r="AP22" s="104" t="s">
        <v>2514</v>
      </c>
      <c r="AQ22" s="104" t="s">
        <v>2515</v>
      </c>
      <c r="AR22" s="104" t="s">
        <v>2457</v>
      </c>
      <c r="AS22" s="108" t="s">
        <v>228</v>
      </c>
      <c r="AT22" s="103"/>
    </row>
    <row r="23" spans="1:46" ht="135" x14ac:dyDescent="0.25">
      <c r="A23" s="102">
        <v>22</v>
      </c>
      <c r="B23" s="103"/>
      <c r="C23" s="103"/>
      <c r="D23" s="103"/>
      <c r="E23" s="103"/>
      <c r="F23" s="103"/>
      <c r="G23" s="103"/>
      <c r="H23" s="103"/>
      <c r="I23" s="103"/>
      <c r="J23" s="104" t="s">
        <v>2467</v>
      </c>
      <c r="K23" s="104" t="s">
        <v>2467</v>
      </c>
      <c r="L23" s="103"/>
      <c r="M23" s="103"/>
      <c r="N23" s="103"/>
      <c r="O23" s="103"/>
      <c r="P23" s="103"/>
      <c r="Q23" s="105" t="s">
        <v>2520</v>
      </c>
      <c r="R23" s="103"/>
      <c r="S23" s="109" t="s">
        <v>2521</v>
      </c>
      <c r="T23" s="106">
        <v>112</v>
      </c>
      <c r="U23" s="106">
        <v>45</v>
      </c>
      <c r="V23" s="106">
        <v>17</v>
      </c>
      <c r="W23" s="103"/>
      <c r="X23" s="103"/>
      <c r="Y23" s="106">
        <v>2</v>
      </c>
      <c r="Z23" s="106">
        <v>6</v>
      </c>
      <c r="AA23" s="106">
        <v>16</v>
      </c>
      <c r="AB23" s="107" t="s">
        <v>2454</v>
      </c>
      <c r="AC23" s="103"/>
      <c r="AD23" s="103"/>
      <c r="AE23" s="103"/>
      <c r="AF23" s="103"/>
      <c r="AG23" s="103"/>
      <c r="AH23" s="103"/>
      <c r="AI23" s="103"/>
      <c r="AJ23" s="103"/>
      <c r="AK23" s="103"/>
      <c r="AL23" s="103"/>
      <c r="AM23" s="103"/>
      <c r="AN23" s="103"/>
      <c r="AO23" s="103"/>
      <c r="AP23" s="104" t="s">
        <v>2522</v>
      </c>
      <c r="AQ23" s="104" t="s">
        <v>2515</v>
      </c>
      <c r="AR23" s="104" t="s">
        <v>2457</v>
      </c>
      <c r="AS23" s="108" t="s">
        <v>228</v>
      </c>
      <c r="AT23" s="103"/>
    </row>
    <row r="24" spans="1:46" ht="60" x14ac:dyDescent="0.25">
      <c r="A24" s="102">
        <v>23</v>
      </c>
      <c r="B24" s="103"/>
      <c r="C24" s="103"/>
      <c r="D24" s="103"/>
      <c r="E24" s="103"/>
      <c r="F24" s="103"/>
      <c r="G24" s="103"/>
      <c r="H24" s="103"/>
      <c r="I24" s="103"/>
      <c r="J24" s="104" t="s">
        <v>2451</v>
      </c>
      <c r="K24" s="104" t="s">
        <v>2523</v>
      </c>
      <c r="L24" s="103"/>
      <c r="M24" s="103"/>
      <c r="N24" s="103"/>
      <c r="O24" s="103"/>
      <c r="P24" s="103"/>
      <c r="Q24" s="105" t="s">
        <v>2524</v>
      </c>
      <c r="R24" s="103"/>
      <c r="S24" s="109" t="s">
        <v>2525</v>
      </c>
      <c r="T24" s="106">
        <v>113</v>
      </c>
      <c r="U24" s="106">
        <v>2</v>
      </c>
      <c r="V24" s="106">
        <v>24</v>
      </c>
      <c r="W24" s="103"/>
      <c r="X24" s="103"/>
      <c r="Y24" s="106">
        <v>2</v>
      </c>
      <c r="Z24" s="106">
        <v>7</v>
      </c>
      <c r="AA24" s="106">
        <v>34</v>
      </c>
      <c r="AB24" s="107" t="s">
        <v>2454</v>
      </c>
      <c r="AC24" s="103"/>
      <c r="AD24" s="103"/>
      <c r="AE24" s="103"/>
      <c r="AF24" s="103"/>
      <c r="AG24" s="103"/>
      <c r="AH24" s="103"/>
      <c r="AI24" s="103"/>
      <c r="AJ24" s="103"/>
      <c r="AK24" s="103"/>
      <c r="AL24" s="103"/>
      <c r="AM24" s="103"/>
      <c r="AN24" s="103"/>
      <c r="AO24" s="103"/>
      <c r="AP24" s="104" t="s">
        <v>2526</v>
      </c>
      <c r="AQ24" s="104" t="s">
        <v>2456</v>
      </c>
      <c r="AR24" s="104" t="s">
        <v>2457</v>
      </c>
      <c r="AS24" s="108" t="s">
        <v>228</v>
      </c>
      <c r="AT24" s="103"/>
    </row>
    <row r="25" spans="1:46" ht="60" x14ac:dyDescent="0.25">
      <c r="A25" s="102">
        <v>24</v>
      </c>
      <c r="B25" s="103"/>
      <c r="C25" s="103"/>
      <c r="D25" s="103"/>
      <c r="E25" s="103"/>
      <c r="F25" s="103"/>
      <c r="G25" s="103"/>
      <c r="H25" s="103"/>
      <c r="I25" s="103"/>
      <c r="J25" s="104" t="s">
        <v>2483</v>
      </c>
      <c r="K25" s="104" t="s">
        <v>2527</v>
      </c>
      <c r="L25" s="103"/>
      <c r="M25" s="103"/>
      <c r="N25" s="103"/>
      <c r="O25" s="103"/>
      <c r="P25" s="103"/>
      <c r="Q25" s="105" t="s">
        <v>2528</v>
      </c>
      <c r="R25" s="103"/>
      <c r="S25" s="109" t="s">
        <v>2529</v>
      </c>
      <c r="T25" s="106">
        <v>113</v>
      </c>
      <c r="U25" s="106">
        <v>2</v>
      </c>
      <c r="V25" s="106">
        <v>21</v>
      </c>
      <c r="W25" s="103"/>
      <c r="X25" s="103"/>
      <c r="Y25" s="106">
        <v>2</v>
      </c>
      <c r="Z25" s="106">
        <v>7</v>
      </c>
      <c r="AA25" s="106">
        <v>34</v>
      </c>
      <c r="AB25" s="107" t="s">
        <v>2454</v>
      </c>
      <c r="AC25" s="103"/>
      <c r="AD25" s="103"/>
      <c r="AE25" s="103"/>
      <c r="AF25" s="103"/>
      <c r="AG25" s="103"/>
      <c r="AH25" s="103"/>
      <c r="AI25" s="103"/>
      <c r="AJ25" s="103"/>
      <c r="AK25" s="103"/>
      <c r="AL25" s="103"/>
      <c r="AM25" s="103"/>
      <c r="AN25" s="103"/>
      <c r="AO25" s="103"/>
      <c r="AP25" s="104" t="s">
        <v>2526</v>
      </c>
      <c r="AQ25" s="104" t="s">
        <v>2456</v>
      </c>
      <c r="AR25" s="104" t="s">
        <v>2457</v>
      </c>
      <c r="AS25" s="108" t="s">
        <v>228</v>
      </c>
      <c r="AT25" s="103"/>
    </row>
    <row r="26" spans="1:46" ht="60" x14ac:dyDescent="0.25">
      <c r="A26" s="102">
        <v>25</v>
      </c>
      <c r="B26" s="103"/>
      <c r="C26" s="103"/>
      <c r="D26" s="103"/>
      <c r="E26" s="103"/>
      <c r="F26" s="103"/>
      <c r="G26" s="103"/>
      <c r="H26" s="103"/>
      <c r="I26" s="103"/>
      <c r="J26" s="104" t="s">
        <v>2470</v>
      </c>
      <c r="K26" s="104" t="s">
        <v>2530</v>
      </c>
      <c r="L26" s="103"/>
      <c r="M26" s="103"/>
      <c r="N26" s="103"/>
      <c r="O26" s="103"/>
      <c r="P26" s="103"/>
      <c r="Q26" s="105" t="s">
        <v>2531</v>
      </c>
      <c r="R26" s="103"/>
      <c r="S26" s="109" t="s">
        <v>2532</v>
      </c>
      <c r="T26" s="106">
        <v>113</v>
      </c>
      <c r="U26" s="106">
        <v>1</v>
      </c>
      <c r="V26" s="106">
        <v>10</v>
      </c>
      <c r="W26" s="103"/>
      <c r="X26" s="103"/>
      <c r="Y26" s="106">
        <v>1</v>
      </c>
      <c r="Z26" s="106">
        <v>52</v>
      </c>
      <c r="AA26" s="106">
        <v>45</v>
      </c>
      <c r="AB26" s="107" t="s">
        <v>2454</v>
      </c>
      <c r="AC26" s="103"/>
      <c r="AD26" s="103"/>
      <c r="AE26" s="103"/>
      <c r="AF26" s="103"/>
      <c r="AG26" s="103"/>
      <c r="AH26" s="103"/>
      <c r="AI26" s="103"/>
      <c r="AJ26" s="103"/>
      <c r="AK26" s="103"/>
      <c r="AL26" s="103"/>
      <c r="AM26" s="103"/>
      <c r="AN26" s="103"/>
      <c r="AO26" s="103"/>
      <c r="AP26" s="104" t="s">
        <v>2533</v>
      </c>
      <c r="AQ26" s="104" t="s">
        <v>2456</v>
      </c>
      <c r="AR26" s="104" t="s">
        <v>2457</v>
      </c>
      <c r="AS26" s="108" t="s">
        <v>228</v>
      </c>
      <c r="AT26" s="103"/>
    </row>
    <row r="27" spans="1:46" ht="30" x14ac:dyDescent="0.25">
      <c r="A27" s="102">
        <v>26</v>
      </c>
      <c r="B27" s="103"/>
      <c r="C27" s="103"/>
      <c r="D27" s="103"/>
      <c r="E27" s="103"/>
      <c r="F27" s="103"/>
      <c r="G27" s="103"/>
      <c r="H27" s="103"/>
      <c r="I27" s="103"/>
      <c r="J27" s="104" t="s">
        <v>2470</v>
      </c>
      <c r="K27" s="104" t="s">
        <v>2534</v>
      </c>
      <c r="L27" s="103"/>
      <c r="M27" s="103"/>
      <c r="N27" s="103"/>
      <c r="O27" s="103"/>
      <c r="P27" s="103"/>
      <c r="Q27" s="105" t="s">
        <v>2535</v>
      </c>
      <c r="R27" s="103"/>
      <c r="S27" s="109" t="s">
        <v>2536</v>
      </c>
      <c r="T27" s="106">
        <v>113</v>
      </c>
      <c r="U27" s="106">
        <v>1</v>
      </c>
      <c r="V27" s="106">
        <v>6</v>
      </c>
      <c r="W27" s="103"/>
      <c r="X27" s="103"/>
      <c r="Y27" s="106">
        <v>1</v>
      </c>
      <c r="Z27" s="106">
        <v>52</v>
      </c>
      <c r="AA27" s="106">
        <v>44</v>
      </c>
      <c r="AB27" s="107" t="s">
        <v>2454</v>
      </c>
      <c r="AC27" s="103"/>
      <c r="AD27" s="103"/>
      <c r="AE27" s="103"/>
      <c r="AF27" s="103"/>
      <c r="AG27" s="103"/>
      <c r="AH27" s="103"/>
      <c r="AI27" s="103"/>
      <c r="AJ27" s="103"/>
      <c r="AK27" s="103"/>
      <c r="AL27" s="103"/>
      <c r="AM27" s="103"/>
      <c r="AN27" s="103"/>
      <c r="AO27" s="103"/>
      <c r="AP27" s="104" t="s">
        <v>2533</v>
      </c>
      <c r="AQ27" s="104" t="s">
        <v>2456</v>
      </c>
      <c r="AR27" s="104" t="s">
        <v>2457</v>
      </c>
      <c r="AS27" s="108" t="s">
        <v>228</v>
      </c>
      <c r="AT27" s="103"/>
    </row>
    <row r="28" spans="1:46" ht="75" x14ac:dyDescent="0.25">
      <c r="A28" s="102">
        <v>27</v>
      </c>
      <c r="B28" s="103"/>
      <c r="C28" s="103"/>
      <c r="D28" s="103"/>
      <c r="E28" s="103"/>
      <c r="F28" s="103"/>
      <c r="G28" s="103"/>
      <c r="H28" s="103"/>
      <c r="I28" s="103"/>
      <c r="J28" s="104" t="s">
        <v>2464</v>
      </c>
      <c r="K28" s="104" t="s">
        <v>2537</v>
      </c>
      <c r="L28" s="103"/>
      <c r="M28" s="103"/>
      <c r="N28" s="103"/>
      <c r="O28" s="103"/>
      <c r="P28" s="103"/>
      <c r="Q28" s="105" t="s">
        <v>2538</v>
      </c>
      <c r="R28" s="103"/>
      <c r="S28" s="109" t="s">
        <v>2539</v>
      </c>
      <c r="T28" s="106">
        <v>112</v>
      </c>
      <c r="U28" s="106">
        <v>46</v>
      </c>
      <c r="V28" s="106">
        <v>32</v>
      </c>
      <c r="W28" s="103"/>
      <c r="X28" s="103"/>
      <c r="Y28" s="106">
        <v>1</v>
      </c>
      <c r="Z28" s="106">
        <v>51</v>
      </c>
      <c r="AA28" s="106">
        <v>43</v>
      </c>
      <c r="AB28" s="107" t="s">
        <v>2454</v>
      </c>
      <c r="AC28" s="103"/>
      <c r="AD28" s="103"/>
      <c r="AE28" s="103"/>
      <c r="AF28" s="103"/>
      <c r="AG28" s="103"/>
      <c r="AH28" s="103"/>
      <c r="AI28" s="103"/>
      <c r="AJ28" s="103"/>
      <c r="AK28" s="103"/>
      <c r="AL28" s="103"/>
      <c r="AM28" s="103"/>
      <c r="AN28" s="103"/>
      <c r="AO28" s="103"/>
      <c r="AP28" s="104" t="s">
        <v>2540</v>
      </c>
      <c r="AQ28" s="104" t="s">
        <v>2541</v>
      </c>
      <c r="AR28" s="104" t="s">
        <v>2457</v>
      </c>
      <c r="AS28" s="108" t="s">
        <v>228</v>
      </c>
      <c r="AT28" s="103"/>
    </row>
    <row r="29" spans="1:46" ht="75" x14ac:dyDescent="0.25">
      <c r="A29" s="102">
        <v>28</v>
      </c>
      <c r="B29" s="103"/>
      <c r="C29" s="103"/>
      <c r="D29" s="103"/>
      <c r="E29" s="103"/>
      <c r="F29" s="103"/>
      <c r="G29" s="103"/>
      <c r="H29" s="103"/>
      <c r="I29" s="103"/>
      <c r="J29" s="104" t="s">
        <v>2464</v>
      </c>
      <c r="K29" s="104" t="s">
        <v>2542</v>
      </c>
      <c r="L29" s="103"/>
      <c r="M29" s="103"/>
      <c r="N29" s="103"/>
      <c r="O29" s="103"/>
      <c r="P29" s="103"/>
      <c r="Q29" s="105" t="s">
        <v>2543</v>
      </c>
      <c r="R29" s="103"/>
      <c r="S29" s="109" t="s">
        <v>2544</v>
      </c>
      <c r="T29" s="106">
        <v>112</v>
      </c>
      <c r="U29" s="106">
        <v>46</v>
      </c>
      <c r="V29" s="106">
        <v>34</v>
      </c>
      <c r="W29" s="103"/>
      <c r="X29" s="103"/>
      <c r="Y29" s="106">
        <v>1</v>
      </c>
      <c r="Z29" s="106">
        <v>51</v>
      </c>
      <c r="AA29" s="106">
        <v>44</v>
      </c>
      <c r="AB29" s="107" t="s">
        <v>2454</v>
      </c>
      <c r="AC29" s="103"/>
      <c r="AD29" s="103"/>
      <c r="AE29" s="103"/>
      <c r="AF29" s="103"/>
      <c r="AG29" s="103"/>
      <c r="AH29" s="103"/>
      <c r="AI29" s="103"/>
      <c r="AJ29" s="103"/>
      <c r="AK29" s="103"/>
      <c r="AL29" s="103"/>
      <c r="AM29" s="103"/>
      <c r="AN29" s="103"/>
      <c r="AO29" s="103"/>
      <c r="AP29" s="104" t="s">
        <v>2540</v>
      </c>
      <c r="AQ29" s="104" t="s">
        <v>2541</v>
      </c>
      <c r="AR29" s="104" t="s">
        <v>2457</v>
      </c>
      <c r="AS29" s="108" t="s">
        <v>228</v>
      </c>
      <c r="AT29" s="103"/>
    </row>
    <row r="30" spans="1:46" ht="90" x14ac:dyDescent="0.25">
      <c r="A30" s="102">
        <v>29</v>
      </c>
      <c r="B30" s="103"/>
      <c r="C30" s="103"/>
      <c r="D30" s="103"/>
      <c r="E30" s="103"/>
      <c r="F30" s="103"/>
      <c r="G30" s="103"/>
      <c r="H30" s="103"/>
      <c r="I30" s="103"/>
      <c r="J30" s="104" t="s">
        <v>2451</v>
      </c>
      <c r="K30" s="104" t="s">
        <v>2545</v>
      </c>
      <c r="L30" s="103"/>
      <c r="M30" s="103"/>
      <c r="N30" s="103"/>
      <c r="O30" s="103"/>
      <c r="P30" s="103"/>
      <c r="Q30" s="105" t="s">
        <v>2546</v>
      </c>
      <c r="R30" s="103"/>
      <c r="S30" s="109" t="s">
        <v>2547</v>
      </c>
      <c r="T30" s="106">
        <v>112</v>
      </c>
      <c r="U30" s="106">
        <v>46</v>
      </c>
      <c r="V30" s="106">
        <v>37</v>
      </c>
      <c r="W30" s="103"/>
      <c r="X30" s="103"/>
      <c r="Y30" s="106">
        <v>1</v>
      </c>
      <c r="Z30" s="106">
        <v>51</v>
      </c>
      <c r="AA30" s="106">
        <v>44</v>
      </c>
      <c r="AB30" s="107" t="s">
        <v>2454</v>
      </c>
      <c r="AC30" s="103"/>
      <c r="AD30" s="103"/>
      <c r="AE30" s="103"/>
      <c r="AF30" s="103"/>
      <c r="AG30" s="103"/>
      <c r="AH30" s="103"/>
      <c r="AI30" s="103"/>
      <c r="AJ30" s="103"/>
      <c r="AK30" s="103"/>
      <c r="AL30" s="103"/>
      <c r="AM30" s="103"/>
      <c r="AN30" s="103"/>
      <c r="AO30" s="103"/>
      <c r="AP30" s="104" t="s">
        <v>2540</v>
      </c>
      <c r="AQ30" s="104" t="s">
        <v>2541</v>
      </c>
      <c r="AR30" s="104" t="s">
        <v>2457</v>
      </c>
      <c r="AS30" s="108" t="s">
        <v>228</v>
      </c>
      <c r="AT30" s="103"/>
    </row>
    <row r="31" spans="1:46" ht="105" x14ac:dyDescent="0.25">
      <c r="A31" s="102">
        <v>30</v>
      </c>
      <c r="B31" s="103"/>
      <c r="C31" s="103"/>
      <c r="D31" s="103"/>
      <c r="E31" s="103"/>
      <c r="F31" s="103"/>
      <c r="G31" s="103"/>
      <c r="H31" s="103"/>
      <c r="I31" s="103"/>
      <c r="J31" s="104" t="s">
        <v>2451</v>
      </c>
      <c r="K31" s="104" t="s">
        <v>2548</v>
      </c>
      <c r="L31" s="103"/>
      <c r="M31" s="103"/>
      <c r="N31" s="103"/>
      <c r="O31" s="103"/>
      <c r="P31" s="103"/>
      <c r="Q31" s="105" t="s">
        <v>2549</v>
      </c>
      <c r="R31" s="103"/>
      <c r="S31" s="109" t="s">
        <v>2550</v>
      </c>
      <c r="T31" s="106">
        <v>112</v>
      </c>
      <c r="U31" s="106">
        <v>46</v>
      </c>
      <c r="V31" s="106">
        <v>37</v>
      </c>
      <c r="W31" s="103"/>
      <c r="X31" s="103"/>
      <c r="Y31" s="106">
        <v>1</v>
      </c>
      <c r="Z31" s="106">
        <v>51</v>
      </c>
      <c r="AA31" s="106">
        <v>42</v>
      </c>
      <c r="AB31" s="107" t="s">
        <v>2454</v>
      </c>
      <c r="AC31" s="103"/>
      <c r="AD31" s="103"/>
      <c r="AE31" s="103"/>
      <c r="AF31" s="103"/>
      <c r="AG31" s="103"/>
      <c r="AH31" s="103"/>
      <c r="AI31" s="103"/>
      <c r="AJ31" s="103"/>
      <c r="AK31" s="103"/>
      <c r="AL31" s="103"/>
      <c r="AM31" s="103"/>
      <c r="AN31" s="103"/>
      <c r="AO31" s="103"/>
      <c r="AP31" s="104" t="s">
        <v>2540</v>
      </c>
      <c r="AQ31" s="104" t="s">
        <v>2541</v>
      </c>
      <c r="AR31" s="104" t="s">
        <v>2457</v>
      </c>
      <c r="AS31" s="108" t="s">
        <v>228</v>
      </c>
      <c r="AT31" s="103"/>
    </row>
    <row r="32" spans="1:46" ht="45" x14ac:dyDescent="0.25">
      <c r="A32" s="102">
        <v>31</v>
      </c>
      <c r="B32" s="103"/>
      <c r="C32" s="103"/>
      <c r="D32" s="103"/>
      <c r="E32" s="103"/>
      <c r="F32" s="103"/>
      <c r="G32" s="103"/>
      <c r="H32" s="103"/>
      <c r="I32" s="103"/>
      <c r="J32" s="104" t="s">
        <v>2451</v>
      </c>
      <c r="K32" s="104" t="s">
        <v>2548</v>
      </c>
      <c r="L32" s="103"/>
      <c r="M32" s="103"/>
      <c r="N32" s="103"/>
      <c r="O32" s="103"/>
      <c r="P32" s="103"/>
      <c r="Q32" s="105" t="s">
        <v>2551</v>
      </c>
      <c r="R32" s="103"/>
      <c r="S32" s="109" t="s">
        <v>2552</v>
      </c>
      <c r="T32" s="106">
        <v>112</v>
      </c>
      <c r="U32" s="106">
        <v>46</v>
      </c>
      <c r="V32" s="106">
        <v>38</v>
      </c>
      <c r="W32" s="103"/>
      <c r="X32" s="103"/>
      <c r="Y32" s="106">
        <v>1</v>
      </c>
      <c r="Z32" s="106">
        <v>51</v>
      </c>
      <c r="AA32" s="106">
        <v>42</v>
      </c>
      <c r="AB32" s="107" t="s">
        <v>2454</v>
      </c>
      <c r="AC32" s="103"/>
      <c r="AD32" s="103"/>
      <c r="AE32" s="103"/>
      <c r="AF32" s="103"/>
      <c r="AG32" s="103"/>
      <c r="AH32" s="103"/>
      <c r="AI32" s="103"/>
      <c r="AJ32" s="103"/>
      <c r="AK32" s="103"/>
      <c r="AL32" s="103"/>
      <c r="AM32" s="103"/>
      <c r="AN32" s="103"/>
      <c r="AO32" s="103"/>
      <c r="AP32" s="104" t="s">
        <v>2540</v>
      </c>
      <c r="AQ32" s="104" t="s">
        <v>2541</v>
      </c>
      <c r="AR32" s="104" t="s">
        <v>2457</v>
      </c>
      <c r="AS32" s="108" t="s">
        <v>228</v>
      </c>
      <c r="AT32" s="103"/>
    </row>
    <row r="33" spans="1:46" ht="60" x14ac:dyDescent="0.25">
      <c r="A33" s="102">
        <v>32</v>
      </c>
      <c r="B33" s="103"/>
      <c r="C33" s="103"/>
      <c r="D33" s="103"/>
      <c r="E33" s="103"/>
      <c r="F33" s="103"/>
      <c r="G33" s="103"/>
      <c r="H33" s="103"/>
      <c r="I33" s="103"/>
      <c r="J33" s="104" t="s">
        <v>2451</v>
      </c>
      <c r="K33" s="104" t="s">
        <v>2553</v>
      </c>
      <c r="L33" s="103"/>
      <c r="M33" s="103"/>
      <c r="N33" s="103"/>
      <c r="O33" s="103"/>
      <c r="P33" s="103"/>
      <c r="Q33" s="105" t="s">
        <v>2554</v>
      </c>
      <c r="R33" s="103"/>
      <c r="S33" s="109" t="s">
        <v>2555</v>
      </c>
      <c r="T33" s="106">
        <v>112</v>
      </c>
      <c r="U33" s="106">
        <v>45</v>
      </c>
      <c r="V33" s="106">
        <v>13</v>
      </c>
      <c r="W33" s="103"/>
      <c r="X33" s="103"/>
      <c r="Y33" s="106">
        <v>1</v>
      </c>
      <c r="Z33" s="106">
        <v>45</v>
      </c>
      <c r="AA33" s="106">
        <v>42</v>
      </c>
      <c r="AB33" s="107" t="s">
        <v>2454</v>
      </c>
      <c r="AC33" s="103"/>
      <c r="AD33" s="103"/>
      <c r="AE33" s="103"/>
      <c r="AF33" s="103"/>
      <c r="AG33" s="103"/>
      <c r="AH33" s="103"/>
      <c r="AI33" s="103"/>
      <c r="AJ33" s="103"/>
      <c r="AK33" s="103"/>
      <c r="AL33" s="103"/>
      <c r="AM33" s="103"/>
      <c r="AN33" s="103"/>
      <c r="AO33" s="103"/>
      <c r="AP33" s="104" t="s">
        <v>2556</v>
      </c>
      <c r="AQ33" s="104" t="s">
        <v>2541</v>
      </c>
      <c r="AR33" s="104" t="s">
        <v>2457</v>
      </c>
      <c r="AS33" s="108" t="s">
        <v>228</v>
      </c>
      <c r="AT33" s="103"/>
    </row>
    <row r="34" spans="1:46" ht="30" x14ac:dyDescent="0.25">
      <c r="A34" s="102">
        <v>33</v>
      </c>
      <c r="B34" s="103"/>
      <c r="C34" s="103"/>
      <c r="D34" s="103"/>
      <c r="E34" s="103"/>
      <c r="F34" s="103"/>
      <c r="G34" s="103"/>
      <c r="H34" s="103"/>
      <c r="I34" s="103"/>
      <c r="J34" s="104" t="s">
        <v>2451</v>
      </c>
      <c r="K34" s="104" t="s">
        <v>2557</v>
      </c>
      <c r="L34" s="103"/>
      <c r="M34" s="103"/>
      <c r="N34" s="103"/>
      <c r="O34" s="103"/>
      <c r="P34" s="103"/>
      <c r="Q34" s="110" t="s">
        <v>2558</v>
      </c>
      <c r="R34" s="103"/>
      <c r="S34" s="109" t="s">
        <v>2559</v>
      </c>
      <c r="T34" s="106">
        <v>112</v>
      </c>
      <c r="U34" s="106">
        <v>45</v>
      </c>
      <c r="V34" s="106">
        <v>22</v>
      </c>
      <c r="W34" s="103"/>
      <c r="X34" s="103"/>
      <c r="Y34" s="106">
        <v>1</v>
      </c>
      <c r="Z34" s="106">
        <v>45</v>
      </c>
      <c r="AA34" s="106">
        <v>49</v>
      </c>
      <c r="AB34" s="107" t="s">
        <v>2454</v>
      </c>
      <c r="AC34" s="103"/>
      <c r="AD34" s="103"/>
      <c r="AE34" s="103"/>
      <c r="AF34" s="103"/>
      <c r="AG34" s="103"/>
      <c r="AH34" s="103"/>
      <c r="AI34" s="103"/>
      <c r="AJ34" s="103"/>
      <c r="AK34" s="103"/>
      <c r="AL34" s="103"/>
      <c r="AM34" s="103"/>
      <c r="AN34" s="103"/>
      <c r="AO34" s="103"/>
      <c r="AP34" s="104" t="s">
        <v>2556</v>
      </c>
      <c r="AQ34" s="104" t="s">
        <v>2541</v>
      </c>
      <c r="AR34" s="104" t="s">
        <v>2457</v>
      </c>
      <c r="AS34" s="108" t="s">
        <v>228</v>
      </c>
      <c r="AT34" s="103"/>
    </row>
    <row r="35" spans="1:46" ht="30" x14ac:dyDescent="0.25">
      <c r="A35" s="102">
        <v>34</v>
      </c>
      <c r="B35" s="103"/>
      <c r="C35" s="103"/>
      <c r="D35" s="103"/>
      <c r="E35" s="103"/>
      <c r="F35" s="103"/>
      <c r="G35" s="103"/>
      <c r="H35" s="103"/>
      <c r="I35" s="103"/>
      <c r="J35" s="104" t="s">
        <v>2560</v>
      </c>
      <c r="K35" s="104" t="s">
        <v>2561</v>
      </c>
      <c r="L35" s="103"/>
      <c r="M35" s="103"/>
      <c r="N35" s="103"/>
      <c r="O35" s="103"/>
      <c r="P35" s="103"/>
      <c r="Q35" s="109" t="s">
        <v>2562</v>
      </c>
      <c r="R35" s="103"/>
      <c r="S35" s="109" t="s">
        <v>2563</v>
      </c>
      <c r="T35" s="106">
        <v>112</v>
      </c>
      <c r="U35" s="106">
        <v>45</v>
      </c>
      <c r="V35" s="106">
        <v>21</v>
      </c>
      <c r="W35" s="103"/>
      <c r="X35" s="103"/>
      <c r="Y35" s="106">
        <v>1</v>
      </c>
      <c r="Z35" s="106">
        <v>45</v>
      </c>
      <c r="AA35" s="106">
        <v>47</v>
      </c>
      <c r="AB35" s="107" t="s">
        <v>2454</v>
      </c>
      <c r="AC35" s="103"/>
      <c r="AD35" s="103"/>
      <c r="AE35" s="103"/>
      <c r="AF35" s="103"/>
      <c r="AG35" s="103"/>
      <c r="AH35" s="103"/>
      <c r="AI35" s="103"/>
      <c r="AJ35" s="103"/>
      <c r="AK35" s="103"/>
      <c r="AL35" s="103"/>
      <c r="AM35" s="103"/>
      <c r="AN35" s="103"/>
      <c r="AO35" s="103"/>
      <c r="AP35" s="104" t="s">
        <v>2556</v>
      </c>
      <c r="AQ35" s="104" t="s">
        <v>2541</v>
      </c>
      <c r="AR35" s="104" t="s">
        <v>2457</v>
      </c>
      <c r="AS35" s="108" t="s">
        <v>228</v>
      </c>
      <c r="AT35" s="103"/>
    </row>
    <row r="36" spans="1:46" ht="45" x14ac:dyDescent="0.25">
      <c r="A36" s="102">
        <v>35</v>
      </c>
      <c r="B36" s="103"/>
      <c r="C36" s="103"/>
      <c r="D36" s="103"/>
      <c r="E36" s="103"/>
      <c r="F36" s="103"/>
      <c r="G36" s="103"/>
      <c r="H36" s="103"/>
      <c r="I36" s="103"/>
      <c r="J36" s="104" t="s">
        <v>2451</v>
      </c>
      <c r="K36" s="104" t="s">
        <v>2564</v>
      </c>
      <c r="L36" s="103"/>
      <c r="M36" s="103"/>
      <c r="N36" s="103"/>
      <c r="O36" s="103"/>
      <c r="P36" s="103"/>
      <c r="Q36" s="110" t="s">
        <v>2565</v>
      </c>
      <c r="R36" s="103"/>
      <c r="S36" s="109" t="s">
        <v>2566</v>
      </c>
      <c r="T36" s="106">
        <v>112</v>
      </c>
      <c r="U36" s="106">
        <v>45</v>
      </c>
      <c r="V36" s="106">
        <v>19</v>
      </c>
      <c r="W36" s="103"/>
      <c r="X36" s="103"/>
      <c r="Y36" s="106">
        <v>1</v>
      </c>
      <c r="Z36" s="106">
        <v>44</v>
      </c>
      <c r="AA36" s="106">
        <v>33</v>
      </c>
      <c r="AB36" s="107" t="s">
        <v>2454</v>
      </c>
      <c r="AC36" s="103"/>
      <c r="AD36" s="103"/>
      <c r="AE36" s="103"/>
      <c r="AF36" s="103"/>
      <c r="AG36" s="103"/>
      <c r="AH36" s="103"/>
      <c r="AI36" s="103"/>
      <c r="AJ36" s="103"/>
      <c r="AK36" s="103"/>
      <c r="AL36" s="103"/>
      <c r="AM36" s="103"/>
      <c r="AN36" s="103"/>
      <c r="AO36" s="103"/>
      <c r="AP36" s="104" t="s">
        <v>2567</v>
      </c>
      <c r="AQ36" s="104" t="s">
        <v>2541</v>
      </c>
      <c r="AR36" s="104" t="s">
        <v>2457</v>
      </c>
      <c r="AS36" s="108" t="s">
        <v>228</v>
      </c>
      <c r="AT36" s="103"/>
    </row>
    <row r="37" spans="1:46" ht="45" x14ac:dyDescent="0.25">
      <c r="A37" s="102">
        <v>36</v>
      </c>
      <c r="B37" s="103"/>
      <c r="C37" s="103"/>
      <c r="D37" s="103"/>
      <c r="E37" s="103"/>
      <c r="F37" s="103"/>
      <c r="G37" s="103"/>
      <c r="H37" s="103"/>
      <c r="I37" s="103"/>
      <c r="J37" s="104" t="s">
        <v>2451</v>
      </c>
      <c r="K37" s="104" t="s">
        <v>2568</v>
      </c>
      <c r="L37" s="103"/>
      <c r="M37" s="103"/>
      <c r="N37" s="103"/>
      <c r="O37" s="103"/>
      <c r="P37" s="103"/>
      <c r="Q37" s="111" t="s">
        <v>2569</v>
      </c>
      <c r="R37" s="103"/>
      <c r="S37" s="109" t="s">
        <v>2570</v>
      </c>
      <c r="T37" s="106">
        <v>112</v>
      </c>
      <c r="U37" s="106">
        <v>45</v>
      </c>
      <c r="V37" s="106">
        <v>21</v>
      </c>
      <c r="W37" s="103"/>
      <c r="X37" s="103"/>
      <c r="Y37" s="106">
        <v>1</v>
      </c>
      <c r="Z37" s="106">
        <v>44</v>
      </c>
      <c r="AA37" s="106">
        <v>30</v>
      </c>
      <c r="AB37" s="107" t="s">
        <v>2454</v>
      </c>
      <c r="AC37" s="103"/>
      <c r="AD37" s="103"/>
      <c r="AE37" s="103"/>
      <c r="AF37" s="103"/>
      <c r="AG37" s="103"/>
      <c r="AH37" s="103"/>
      <c r="AI37" s="103"/>
      <c r="AJ37" s="103"/>
      <c r="AK37" s="103"/>
      <c r="AL37" s="103"/>
      <c r="AM37" s="103"/>
      <c r="AN37" s="103"/>
      <c r="AO37" s="103"/>
      <c r="AP37" s="104" t="s">
        <v>2567</v>
      </c>
      <c r="AQ37" s="104" t="s">
        <v>2541</v>
      </c>
      <c r="AR37" s="104" t="s">
        <v>2457</v>
      </c>
      <c r="AS37" s="108" t="s">
        <v>228</v>
      </c>
      <c r="AT37" s="103"/>
    </row>
    <row r="38" spans="1:46" ht="90" x14ac:dyDescent="0.25">
      <c r="A38" s="102">
        <v>37</v>
      </c>
      <c r="B38" s="103"/>
      <c r="C38" s="103"/>
      <c r="D38" s="103"/>
      <c r="E38" s="103"/>
      <c r="F38" s="103"/>
      <c r="G38" s="103"/>
      <c r="H38" s="103"/>
      <c r="I38" s="103"/>
      <c r="J38" s="104" t="s">
        <v>2467</v>
      </c>
      <c r="K38" s="104" t="s">
        <v>2571</v>
      </c>
      <c r="L38" s="103"/>
      <c r="M38" s="103"/>
      <c r="N38" s="103"/>
      <c r="O38" s="103"/>
      <c r="P38" s="103"/>
      <c r="Q38" s="105" t="s">
        <v>2572</v>
      </c>
      <c r="R38" s="103"/>
      <c r="S38" s="109" t="s">
        <v>2573</v>
      </c>
      <c r="T38" s="106">
        <v>112</v>
      </c>
      <c r="U38" s="106">
        <v>45</v>
      </c>
      <c r="V38" s="106">
        <v>41</v>
      </c>
      <c r="W38" s="103"/>
      <c r="X38" s="103"/>
      <c r="Y38" s="106">
        <v>1</v>
      </c>
      <c r="Z38" s="106">
        <v>43</v>
      </c>
      <c r="AA38" s="106">
        <v>54</v>
      </c>
      <c r="AB38" s="107" t="s">
        <v>2454</v>
      </c>
      <c r="AC38" s="103"/>
      <c r="AD38" s="103"/>
      <c r="AE38" s="103"/>
      <c r="AF38" s="103"/>
      <c r="AG38" s="103"/>
      <c r="AH38" s="103"/>
      <c r="AI38" s="103"/>
      <c r="AJ38" s="103"/>
      <c r="AK38" s="103"/>
      <c r="AL38" s="103"/>
      <c r="AM38" s="103"/>
      <c r="AN38" s="103"/>
      <c r="AO38" s="103"/>
      <c r="AP38" s="104" t="s">
        <v>2574</v>
      </c>
      <c r="AQ38" s="104" t="s">
        <v>2541</v>
      </c>
      <c r="AR38" s="104" t="s">
        <v>2457</v>
      </c>
      <c r="AS38" s="108" t="s">
        <v>228</v>
      </c>
      <c r="AT38" s="103"/>
    </row>
    <row r="39" spans="1:46" ht="45" x14ac:dyDescent="0.25">
      <c r="A39" s="102">
        <v>38</v>
      </c>
      <c r="B39" s="103"/>
      <c r="C39" s="103"/>
      <c r="D39" s="103"/>
      <c r="E39" s="103"/>
      <c r="F39" s="103"/>
      <c r="G39" s="103"/>
      <c r="H39" s="103"/>
      <c r="I39" s="103"/>
      <c r="J39" s="104" t="s">
        <v>2451</v>
      </c>
      <c r="K39" s="104" t="s">
        <v>2575</v>
      </c>
      <c r="L39" s="103"/>
      <c r="M39" s="103"/>
      <c r="N39" s="103"/>
      <c r="O39" s="103"/>
      <c r="P39" s="103"/>
      <c r="Q39" s="109" t="s">
        <v>2576</v>
      </c>
      <c r="R39" s="103"/>
      <c r="S39" s="109" t="s">
        <v>2577</v>
      </c>
      <c r="T39" s="106">
        <v>112</v>
      </c>
      <c r="U39" s="106">
        <v>45</v>
      </c>
      <c r="V39" s="106">
        <v>30</v>
      </c>
      <c r="W39" s="103"/>
      <c r="X39" s="103"/>
      <c r="Y39" s="106">
        <v>1</v>
      </c>
      <c r="Z39" s="106">
        <v>43</v>
      </c>
      <c r="AA39" s="106">
        <v>54</v>
      </c>
      <c r="AB39" s="107" t="s">
        <v>2454</v>
      </c>
      <c r="AC39" s="103"/>
      <c r="AD39" s="103"/>
      <c r="AE39" s="103"/>
      <c r="AF39" s="103"/>
      <c r="AG39" s="103"/>
      <c r="AH39" s="103"/>
      <c r="AI39" s="103"/>
      <c r="AJ39" s="103"/>
      <c r="AK39" s="103"/>
      <c r="AL39" s="103"/>
      <c r="AM39" s="103"/>
      <c r="AN39" s="103"/>
      <c r="AO39" s="103"/>
      <c r="AP39" s="104" t="s">
        <v>2574</v>
      </c>
      <c r="AQ39" s="104" t="s">
        <v>2541</v>
      </c>
      <c r="AR39" s="104" t="s">
        <v>2457</v>
      </c>
      <c r="AS39" s="108" t="s">
        <v>228</v>
      </c>
      <c r="AT39" s="103"/>
    </row>
    <row r="40" spans="1:46" ht="19.149999999999999" customHeight="1" x14ac:dyDescent="0.25">
      <c r="A40" s="102">
        <v>39</v>
      </c>
      <c r="B40" s="103"/>
      <c r="C40" s="103"/>
      <c r="D40" s="103"/>
      <c r="E40" s="103"/>
      <c r="F40" s="103"/>
      <c r="G40" s="103"/>
      <c r="H40" s="103"/>
      <c r="I40" s="103"/>
      <c r="J40" s="104" t="s">
        <v>2451</v>
      </c>
      <c r="K40" s="104" t="s">
        <v>2578</v>
      </c>
      <c r="L40" s="103"/>
      <c r="M40" s="103"/>
      <c r="N40" s="103"/>
      <c r="O40" s="103"/>
      <c r="P40" s="103"/>
      <c r="Q40" s="108" t="s">
        <v>2579</v>
      </c>
      <c r="R40" s="103"/>
      <c r="S40" s="109" t="s">
        <v>2580</v>
      </c>
      <c r="T40" s="106">
        <v>112</v>
      </c>
      <c r="U40" s="106">
        <v>45</v>
      </c>
      <c r="V40" s="106">
        <v>31</v>
      </c>
      <c r="W40" s="103"/>
      <c r="X40" s="103"/>
      <c r="Y40" s="106">
        <v>1</v>
      </c>
      <c r="Z40" s="106">
        <v>45</v>
      </c>
      <c r="AA40" s="106">
        <v>36</v>
      </c>
      <c r="AB40" s="107" t="s">
        <v>2454</v>
      </c>
      <c r="AC40" s="103"/>
      <c r="AD40" s="103"/>
      <c r="AE40" s="103"/>
      <c r="AF40" s="103"/>
      <c r="AG40" s="103"/>
      <c r="AH40" s="103"/>
      <c r="AI40" s="103"/>
      <c r="AJ40" s="103"/>
      <c r="AK40" s="103"/>
      <c r="AL40" s="103"/>
      <c r="AM40" s="103"/>
      <c r="AN40" s="103"/>
      <c r="AO40" s="103"/>
      <c r="AP40" s="104" t="s">
        <v>2574</v>
      </c>
      <c r="AQ40" s="104" t="s">
        <v>2541</v>
      </c>
      <c r="AR40" s="104" t="s">
        <v>2457</v>
      </c>
      <c r="AS40" s="108" t="s">
        <v>228</v>
      </c>
      <c r="AT40" s="103"/>
    </row>
    <row r="41" spans="1:46" ht="45" x14ac:dyDescent="0.25">
      <c r="A41" s="102">
        <v>40</v>
      </c>
      <c r="B41" s="103"/>
      <c r="C41" s="103"/>
      <c r="D41" s="103"/>
      <c r="E41" s="103"/>
      <c r="F41" s="103"/>
      <c r="G41" s="103"/>
      <c r="H41" s="103"/>
      <c r="I41" s="103"/>
      <c r="J41" s="104" t="s">
        <v>2451</v>
      </c>
      <c r="K41" s="104" t="s">
        <v>2578</v>
      </c>
      <c r="L41" s="103"/>
      <c r="M41" s="103"/>
      <c r="N41" s="103"/>
      <c r="O41" s="103"/>
      <c r="P41" s="103"/>
      <c r="Q41" s="109" t="s">
        <v>2581</v>
      </c>
      <c r="R41" s="103"/>
      <c r="S41" s="109" t="s">
        <v>2582</v>
      </c>
      <c r="T41" s="106">
        <v>112</v>
      </c>
      <c r="U41" s="106">
        <v>45</v>
      </c>
      <c r="V41" s="106">
        <v>29</v>
      </c>
      <c r="W41" s="103"/>
      <c r="X41" s="103"/>
      <c r="Y41" s="106">
        <v>1</v>
      </c>
      <c r="Z41" s="106">
        <v>43</v>
      </c>
      <c r="AA41" s="106">
        <v>58</v>
      </c>
      <c r="AB41" s="107" t="s">
        <v>2454</v>
      </c>
      <c r="AC41" s="103"/>
      <c r="AD41" s="103"/>
      <c r="AE41" s="103"/>
      <c r="AF41" s="103"/>
      <c r="AG41" s="103"/>
      <c r="AH41" s="103"/>
      <c r="AI41" s="103"/>
      <c r="AJ41" s="103"/>
      <c r="AK41" s="103"/>
      <c r="AL41" s="103"/>
      <c r="AM41" s="103"/>
      <c r="AN41" s="103"/>
      <c r="AO41" s="103"/>
      <c r="AP41" s="104" t="s">
        <v>2574</v>
      </c>
      <c r="AQ41" s="104" t="s">
        <v>2541</v>
      </c>
      <c r="AR41" s="104" t="s">
        <v>2457</v>
      </c>
      <c r="AS41" s="108" t="s">
        <v>228</v>
      </c>
      <c r="AT41" s="103"/>
    </row>
    <row r="42" spans="1:46" ht="90" x14ac:dyDescent="0.25">
      <c r="A42" s="102">
        <v>41</v>
      </c>
      <c r="B42" s="103"/>
      <c r="C42" s="103"/>
      <c r="D42" s="103"/>
      <c r="E42" s="103"/>
      <c r="F42" s="103"/>
      <c r="G42" s="103"/>
      <c r="H42" s="103"/>
      <c r="I42" s="103"/>
      <c r="J42" s="104" t="s">
        <v>2583</v>
      </c>
      <c r="K42" s="104" t="s">
        <v>2584</v>
      </c>
      <c r="L42" s="103"/>
      <c r="M42" s="103"/>
      <c r="N42" s="103"/>
      <c r="O42" s="103"/>
      <c r="P42" s="103"/>
      <c r="Q42" s="105" t="s">
        <v>2585</v>
      </c>
      <c r="R42" s="103"/>
      <c r="S42" s="109" t="s">
        <v>2586</v>
      </c>
      <c r="T42" s="106">
        <v>112</v>
      </c>
      <c r="U42" s="106">
        <v>45</v>
      </c>
      <c r="V42" s="106">
        <v>7</v>
      </c>
      <c r="W42" s="103"/>
      <c r="X42" s="103"/>
      <c r="Y42" s="106">
        <v>1</v>
      </c>
      <c r="Z42" s="106">
        <v>41</v>
      </c>
      <c r="AA42" s="106">
        <v>34</v>
      </c>
      <c r="AB42" s="107" t="s">
        <v>2454</v>
      </c>
      <c r="AC42" s="103"/>
      <c r="AD42" s="103"/>
      <c r="AE42" s="103"/>
      <c r="AF42" s="103"/>
      <c r="AG42" s="103"/>
      <c r="AH42" s="103"/>
      <c r="AI42" s="103"/>
      <c r="AJ42" s="103"/>
      <c r="AK42" s="103"/>
      <c r="AL42" s="103"/>
      <c r="AM42" s="103"/>
      <c r="AN42" s="103"/>
      <c r="AO42" s="103"/>
      <c r="AP42" s="104" t="s">
        <v>2587</v>
      </c>
      <c r="AQ42" s="104" t="s">
        <v>2541</v>
      </c>
      <c r="AR42" s="104" t="s">
        <v>2457</v>
      </c>
      <c r="AS42" s="108" t="s">
        <v>228</v>
      </c>
      <c r="AT42" s="103"/>
    </row>
    <row r="43" spans="1:46" ht="45" x14ac:dyDescent="0.25">
      <c r="A43" s="102">
        <v>42</v>
      </c>
      <c r="B43" s="103"/>
      <c r="C43" s="103"/>
      <c r="D43" s="103"/>
      <c r="E43" s="103"/>
      <c r="F43" s="103"/>
      <c r="G43" s="103"/>
      <c r="H43" s="103"/>
      <c r="I43" s="103"/>
      <c r="J43" s="104" t="s">
        <v>2451</v>
      </c>
      <c r="K43" s="104" t="s">
        <v>2588</v>
      </c>
      <c r="L43" s="103"/>
      <c r="M43" s="103"/>
      <c r="N43" s="103"/>
      <c r="O43" s="103"/>
      <c r="P43" s="103"/>
      <c r="Q43" s="109" t="s">
        <v>2589</v>
      </c>
      <c r="R43" s="103"/>
      <c r="S43" s="109" t="s">
        <v>2590</v>
      </c>
      <c r="T43" s="106">
        <v>112</v>
      </c>
      <c r="U43" s="106">
        <v>45</v>
      </c>
      <c r="V43" s="106">
        <v>5</v>
      </c>
      <c r="W43" s="103"/>
      <c r="X43" s="103"/>
      <c r="Y43" s="106">
        <v>1</v>
      </c>
      <c r="Z43" s="106">
        <v>41</v>
      </c>
      <c r="AA43" s="106">
        <v>38</v>
      </c>
      <c r="AB43" s="107" t="s">
        <v>2454</v>
      </c>
      <c r="AC43" s="103"/>
      <c r="AD43" s="103"/>
      <c r="AE43" s="103"/>
      <c r="AF43" s="103"/>
      <c r="AG43" s="103"/>
      <c r="AH43" s="103"/>
      <c r="AI43" s="103"/>
      <c r="AJ43" s="103"/>
      <c r="AK43" s="103"/>
      <c r="AL43" s="103"/>
      <c r="AM43" s="103"/>
      <c r="AN43" s="103"/>
      <c r="AO43" s="103"/>
      <c r="AP43" s="104" t="s">
        <v>2587</v>
      </c>
      <c r="AQ43" s="104" t="s">
        <v>2541</v>
      </c>
      <c r="AR43" s="104" t="s">
        <v>2457</v>
      </c>
      <c r="AS43" s="108" t="s">
        <v>228</v>
      </c>
      <c r="AT43" s="103"/>
    </row>
    <row r="44" spans="1:46" ht="45" x14ac:dyDescent="0.25">
      <c r="A44" s="102">
        <v>43</v>
      </c>
      <c r="B44" s="103"/>
      <c r="C44" s="103"/>
      <c r="D44" s="103"/>
      <c r="E44" s="103"/>
      <c r="F44" s="103"/>
      <c r="G44" s="103"/>
      <c r="H44" s="103"/>
      <c r="I44" s="103"/>
      <c r="J44" s="104" t="s">
        <v>2470</v>
      </c>
      <c r="K44" s="104" t="s">
        <v>2591</v>
      </c>
      <c r="L44" s="103"/>
      <c r="M44" s="103"/>
      <c r="N44" s="103"/>
      <c r="O44" s="103"/>
      <c r="P44" s="103"/>
      <c r="Q44" s="109" t="s">
        <v>2592</v>
      </c>
      <c r="R44" s="103"/>
      <c r="S44" s="109" t="s">
        <v>2593</v>
      </c>
      <c r="T44" s="106">
        <v>112</v>
      </c>
      <c r="U44" s="106">
        <v>55</v>
      </c>
      <c r="V44" s="106">
        <v>27</v>
      </c>
      <c r="W44" s="103"/>
      <c r="X44" s="103"/>
      <c r="Y44" s="106">
        <v>1</v>
      </c>
      <c r="Z44" s="106">
        <v>46</v>
      </c>
      <c r="AA44" s="106">
        <v>11</v>
      </c>
      <c r="AB44" s="107" t="s">
        <v>2454</v>
      </c>
      <c r="AC44" s="103"/>
      <c r="AD44" s="103"/>
      <c r="AE44" s="103"/>
      <c r="AF44" s="103"/>
      <c r="AG44" s="103"/>
      <c r="AH44" s="103"/>
      <c r="AI44" s="103"/>
      <c r="AJ44" s="103"/>
      <c r="AK44" s="103"/>
      <c r="AL44" s="103"/>
      <c r="AM44" s="103"/>
      <c r="AN44" s="103"/>
      <c r="AO44" s="103"/>
      <c r="AP44" s="104" t="s">
        <v>2594</v>
      </c>
      <c r="AQ44" s="104" t="s">
        <v>2456</v>
      </c>
      <c r="AR44" s="104" t="s">
        <v>2457</v>
      </c>
      <c r="AS44" s="108" t="s">
        <v>228</v>
      </c>
      <c r="AT44" s="103"/>
    </row>
    <row r="45" spans="1:46" ht="45" x14ac:dyDescent="0.25">
      <c r="A45" s="102">
        <v>44</v>
      </c>
      <c r="B45" s="103"/>
      <c r="C45" s="103"/>
      <c r="D45" s="103"/>
      <c r="E45" s="103"/>
      <c r="F45" s="103"/>
      <c r="G45" s="103"/>
      <c r="H45" s="103"/>
      <c r="I45" s="103"/>
      <c r="J45" s="104" t="s">
        <v>2451</v>
      </c>
      <c r="K45" s="104" t="s">
        <v>2595</v>
      </c>
      <c r="L45" s="103"/>
      <c r="M45" s="103"/>
      <c r="N45" s="103"/>
      <c r="O45" s="103"/>
      <c r="P45" s="103"/>
      <c r="Q45" s="109" t="s">
        <v>2596</v>
      </c>
      <c r="R45" s="103"/>
      <c r="S45" s="109" t="s">
        <v>2597</v>
      </c>
      <c r="T45" s="106">
        <v>112</v>
      </c>
      <c r="U45" s="106">
        <v>55</v>
      </c>
      <c r="V45" s="106">
        <v>28</v>
      </c>
      <c r="W45" s="103"/>
      <c r="X45" s="103"/>
      <c r="Y45" s="106">
        <v>1</v>
      </c>
      <c r="Z45" s="106">
        <v>46</v>
      </c>
      <c r="AA45" s="106">
        <v>10</v>
      </c>
      <c r="AB45" s="107" t="s">
        <v>2454</v>
      </c>
      <c r="AC45" s="103"/>
      <c r="AD45" s="103"/>
      <c r="AE45" s="103"/>
      <c r="AF45" s="103"/>
      <c r="AG45" s="103"/>
      <c r="AH45" s="103"/>
      <c r="AI45" s="103"/>
      <c r="AJ45" s="103"/>
      <c r="AK45" s="103"/>
      <c r="AL45" s="103"/>
      <c r="AM45" s="103"/>
      <c r="AN45" s="103"/>
      <c r="AO45" s="103"/>
      <c r="AP45" s="104" t="s">
        <v>2594</v>
      </c>
      <c r="AQ45" s="104" t="s">
        <v>2456</v>
      </c>
      <c r="AR45" s="104" t="s">
        <v>2457</v>
      </c>
      <c r="AS45" s="108" t="s">
        <v>228</v>
      </c>
      <c r="AT45" s="103"/>
    </row>
    <row r="46" spans="1:46" ht="30" x14ac:dyDescent="0.25">
      <c r="A46" s="102">
        <v>45</v>
      </c>
      <c r="B46" s="103"/>
      <c r="C46" s="103"/>
      <c r="D46" s="103"/>
      <c r="E46" s="103"/>
      <c r="F46" s="103"/>
      <c r="G46" s="103"/>
      <c r="H46" s="103"/>
      <c r="I46" s="103"/>
      <c r="J46" s="104" t="s">
        <v>2451</v>
      </c>
      <c r="K46" s="112" t="s">
        <v>2598</v>
      </c>
      <c r="L46" s="103"/>
      <c r="M46" s="103"/>
      <c r="N46" s="103"/>
      <c r="O46" s="103"/>
      <c r="P46" s="103"/>
      <c r="Q46" s="109" t="s">
        <v>2599</v>
      </c>
      <c r="R46" s="103"/>
      <c r="S46" s="109" t="s">
        <v>2597</v>
      </c>
      <c r="T46" s="106">
        <v>112</v>
      </c>
      <c r="U46" s="106">
        <v>55</v>
      </c>
      <c r="V46" s="106">
        <v>28</v>
      </c>
      <c r="W46" s="103"/>
      <c r="X46" s="103"/>
      <c r="Y46" s="106">
        <v>1</v>
      </c>
      <c r="Z46" s="106">
        <v>46</v>
      </c>
      <c r="AA46" s="106">
        <v>10</v>
      </c>
      <c r="AB46" s="107" t="s">
        <v>2454</v>
      </c>
      <c r="AC46" s="103"/>
      <c r="AD46" s="103"/>
      <c r="AE46" s="103"/>
      <c r="AF46" s="103"/>
      <c r="AG46" s="103"/>
      <c r="AH46" s="103"/>
      <c r="AI46" s="103"/>
      <c r="AJ46" s="103"/>
      <c r="AK46" s="103"/>
      <c r="AL46" s="103"/>
      <c r="AM46" s="103"/>
      <c r="AN46" s="103"/>
      <c r="AO46" s="103"/>
      <c r="AP46" s="104" t="s">
        <v>2594</v>
      </c>
      <c r="AQ46" s="104" t="s">
        <v>2456</v>
      </c>
      <c r="AR46" s="104" t="s">
        <v>2457</v>
      </c>
      <c r="AS46" s="108" t="s">
        <v>228</v>
      </c>
      <c r="AT46" s="103"/>
    </row>
    <row r="47" spans="1:46" ht="30" x14ac:dyDescent="0.25">
      <c r="A47" s="102">
        <v>46</v>
      </c>
      <c r="B47" s="103"/>
      <c r="C47" s="103"/>
      <c r="D47" s="103"/>
      <c r="E47" s="103"/>
      <c r="F47" s="103"/>
      <c r="G47" s="103"/>
      <c r="H47" s="103"/>
      <c r="I47" s="103"/>
      <c r="J47" s="104" t="s">
        <v>2451</v>
      </c>
      <c r="K47" s="109" t="s">
        <v>2600</v>
      </c>
      <c r="L47" s="103"/>
      <c r="M47" s="103"/>
      <c r="N47" s="103"/>
      <c r="O47" s="103"/>
      <c r="P47" s="103"/>
      <c r="Q47" s="109" t="s">
        <v>2601</v>
      </c>
      <c r="R47" s="103"/>
      <c r="S47" s="109" t="s">
        <v>2602</v>
      </c>
      <c r="T47" s="106">
        <v>112</v>
      </c>
      <c r="U47" s="106">
        <v>55</v>
      </c>
      <c r="V47" s="106">
        <v>28</v>
      </c>
      <c r="W47" s="103"/>
      <c r="X47" s="103"/>
      <c r="Y47" s="106">
        <v>1</v>
      </c>
      <c r="Z47" s="106">
        <v>46</v>
      </c>
      <c r="AA47" s="106">
        <v>10</v>
      </c>
      <c r="AB47" s="107" t="s">
        <v>2454</v>
      </c>
      <c r="AC47" s="103"/>
      <c r="AD47" s="103"/>
      <c r="AE47" s="103"/>
      <c r="AF47" s="103"/>
      <c r="AG47" s="103"/>
      <c r="AH47" s="103"/>
      <c r="AI47" s="103"/>
      <c r="AJ47" s="103"/>
      <c r="AK47" s="103"/>
      <c r="AL47" s="103"/>
      <c r="AM47" s="103"/>
      <c r="AN47" s="103"/>
      <c r="AO47" s="103"/>
      <c r="AP47" s="104" t="s">
        <v>2594</v>
      </c>
      <c r="AQ47" s="104" t="s">
        <v>2456</v>
      </c>
      <c r="AR47" s="104" t="s">
        <v>2457</v>
      </c>
      <c r="AS47" s="108" t="s">
        <v>228</v>
      </c>
      <c r="AT47" s="103"/>
    </row>
    <row r="48" spans="1:46" ht="30" x14ac:dyDescent="0.25">
      <c r="A48" s="102">
        <v>47</v>
      </c>
      <c r="B48" s="103"/>
      <c r="C48" s="103"/>
      <c r="D48" s="103"/>
      <c r="E48" s="103"/>
      <c r="F48" s="103"/>
      <c r="G48" s="103"/>
      <c r="H48" s="103"/>
      <c r="I48" s="103"/>
      <c r="J48" s="104" t="s">
        <v>2451</v>
      </c>
      <c r="K48" s="108" t="s">
        <v>2603</v>
      </c>
      <c r="L48" s="103"/>
      <c r="M48" s="103"/>
      <c r="N48" s="103"/>
      <c r="O48" s="103"/>
      <c r="P48" s="103"/>
      <c r="Q48" s="109" t="s">
        <v>2604</v>
      </c>
      <c r="R48" s="103"/>
      <c r="S48" s="109" t="s">
        <v>2605</v>
      </c>
      <c r="T48" s="106">
        <v>112</v>
      </c>
      <c r="U48" s="106">
        <v>55</v>
      </c>
      <c r="V48" s="106">
        <v>27</v>
      </c>
      <c r="W48" s="103"/>
      <c r="X48" s="103"/>
      <c r="Y48" s="106">
        <v>1</v>
      </c>
      <c r="Z48" s="106">
        <v>46</v>
      </c>
      <c r="AA48" s="106">
        <v>11</v>
      </c>
      <c r="AB48" s="107" t="s">
        <v>2454</v>
      </c>
      <c r="AC48" s="103"/>
      <c r="AD48" s="103"/>
      <c r="AE48" s="103"/>
      <c r="AF48" s="103"/>
      <c r="AG48" s="103"/>
      <c r="AH48" s="103"/>
      <c r="AI48" s="103"/>
      <c r="AJ48" s="103"/>
      <c r="AK48" s="103"/>
      <c r="AL48" s="103"/>
      <c r="AM48" s="103"/>
      <c r="AN48" s="103"/>
      <c r="AO48" s="103"/>
      <c r="AP48" s="104" t="s">
        <v>2594</v>
      </c>
      <c r="AQ48" s="104" t="s">
        <v>2456</v>
      </c>
      <c r="AR48" s="104" t="s">
        <v>2457</v>
      </c>
      <c r="AS48" s="108" t="s">
        <v>228</v>
      </c>
      <c r="AT48" s="103"/>
    </row>
    <row r="49" spans="1:46" ht="60" x14ac:dyDescent="0.25">
      <c r="A49" s="102">
        <v>48</v>
      </c>
      <c r="B49" s="103"/>
      <c r="C49" s="103"/>
      <c r="D49" s="103"/>
      <c r="E49" s="103"/>
      <c r="F49" s="103"/>
      <c r="G49" s="103"/>
      <c r="H49" s="103"/>
      <c r="I49" s="103"/>
      <c r="J49" s="108" t="s">
        <v>2606</v>
      </c>
      <c r="K49" s="109" t="s">
        <v>2607</v>
      </c>
      <c r="L49" s="103"/>
      <c r="M49" s="103"/>
      <c r="N49" s="103"/>
      <c r="O49" s="103"/>
      <c r="P49" s="103"/>
      <c r="Q49" s="109" t="s">
        <v>2608</v>
      </c>
      <c r="R49" s="103"/>
      <c r="S49" s="109" t="s">
        <v>2609</v>
      </c>
      <c r="T49" s="106">
        <v>112</v>
      </c>
      <c r="U49" s="106">
        <v>29</v>
      </c>
      <c r="V49" s="106">
        <v>14</v>
      </c>
      <c r="W49" s="103"/>
      <c r="X49" s="103"/>
      <c r="Y49" s="106">
        <v>1</v>
      </c>
      <c r="Z49" s="106">
        <v>13</v>
      </c>
      <c r="AA49" s="106">
        <v>29</v>
      </c>
      <c r="AB49" s="107" t="s">
        <v>2454</v>
      </c>
      <c r="AC49" s="103"/>
      <c r="AD49" s="103"/>
      <c r="AE49" s="103"/>
      <c r="AF49" s="103"/>
      <c r="AG49" s="103"/>
      <c r="AH49" s="103"/>
      <c r="AI49" s="103"/>
      <c r="AJ49" s="103"/>
      <c r="AK49" s="103"/>
      <c r="AL49" s="103"/>
      <c r="AM49" s="103"/>
      <c r="AN49" s="103"/>
      <c r="AO49" s="103"/>
      <c r="AP49" s="109" t="s">
        <v>2610</v>
      </c>
      <c r="AQ49" s="109" t="s">
        <v>2611</v>
      </c>
      <c r="AR49" s="104" t="s">
        <v>2457</v>
      </c>
      <c r="AS49" s="108" t="s">
        <v>228</v>
      </c>
      <c r="AT49" s="103"/>
    </row>
    <row r="50" spans="1:46" ht="105" x14ac:dyDescent="0.25">
      <c r="A50" s="102">
        <v>49</v>
      </c>
      <c r="B50" s="103"/>
      <c r="C50" s="103"/>
      <c r="D50" s="103"/>
      <c r="E50" s="103"/>
      <c r="F50" s="103"/>
      <c r="G50" s="103"/>
      <c r="H50" s="103"/>
      <c r="I50" s="103"/>
      <c r="J50" s="104" t="s">
        <v>2497</v>
      </c>
      <c r="K50" s="109" t="s">
        <v>2612</v>
      </c>
      <c r="L50" s="103"/>
      <c r="M50" s="103"/>
      <c r="N50" s="103"/>
      <c r="O50" s="103"/>
      <c r="P50" s="103"/>
      <c r="Q50" s="109" t="s">
        <v>2613</v>
      </c>
      <c r="R50" s="103"/>
      <c r="S50" s="109" t="s">
        <v>2614</v>
      </c>
      <c r="T50" s="106">
        <v>112</v>
      </c>
      <c r="U50" s="106">
        <v>55</v>
      </c>
      <c r="V50" s="106">
        <v>49</v>
      </c>
      <c r="W50" s="103"/>
      <c r="X50" s="103"/>
      <c r="Y50" s="106">
        <v>2</v>
      </c>
      <c r="Z50" s="106">
        <v>42</v>
      </c>
      <c r="AA50" s="106">
        <v>43</v>
      </c>
      <c r="AB50" s="107" t="s">
        <v>2454</v>
      </c>
      <c r="AC50" s="103"/>
      <c r="AD50" s="103"/>
      <c r="AE50" s="103"/>
      <c r="AF50" s="103"/>
      <c r="AG50" s="103"/>
      <c r="AH50" s="103"/>
      <c r="AI50" s="103"/>
      <c r="AJ50" s="103"/>
      <c r="AK50" s="103"/>
      <c r="AL50" s="103"/>
      <c r="AM50" s="103"/>
      <c r="AN50" s="103"/>
      <c r="AO50" s="103"/>
      <c r="AP50" s="104" t="s">
        <v>2615</v>
      </c>
      <c r="AQ50" s="104" t="s">
        <v>2616</v>
      </c>
      <c r="AR50" s="104" t="s">
        <v>2457</v>
      </c>
      <c r="AS50" s="108" t="s">
        <v>228</v>
      </c>
      <c r="AT50" s="103"/>
    </row>
    <row r="51" spans="1:46" ht="25.9" customHeight="1" x14ac:dyDescent="0.25">
      <c r="A51" s="102">
        <v>50</v>
      </c>
      <c r="B51" s="103"/>
      <c r="C51" s="103"/>
      <c r="D51" s="103"/>
      <c r="E51" s="103"/>
      <c r="F51" s="103"/>
      <c r="G51" s="103"/>
      <c r="H51" s="103"/>
      <c r="I51" s="103"/>
      <c r="J51" s="104" t="s">
        <v>2497</v>
      </c>
      <c r="K51" s="109" t="s">
        <v>2617</v>
      </c>
      <c r="L51" s="103"/>
      <c r="M51" s="103"/>
      <c r="N51" s="103"/>
      <c r="O51" s="103"/>
      <c r="P51" s="103"/>
      <c r="Q51" s="109" t="s">
        <v>2618</v>
      </c>
      <c r="R51" s="103"/>
      <c r="S51" s="109" t="s">
        <v>2619</v>
      </c>
      <c r="T51" s="106">
        <v>113</v>
      </c>
      <c r="U51" s="106">
        <v>1</v>
      </c>
      <c r="V51" s="106">
        <v>12</v>
      </c>
      <c r="W51" s="103"/>
      <c r="X51" s="103"/>
      <c r="Y51" s="106">
        <v>3</v>
      </c>
      <c r="Z51" s="106">
        <v>7</v>
      </c>
      <c r="AA51" s="106">
        <v>53</v>
      </c>
      <c r="AB51" s="107" t="s">
        <v>2454</v>
      </c>
      <c r="AC51" s="103"/>
      <c r="AD51" s="103"/>
      <c r="AE51" s="103"/>
      <c r="AF51" s="103"/>
      <c r="AG51" s="103"/>
      <c r="AH51" s="103"/>
      <c r="AI51" s="103"/>
      <c r="AJ51" s="103"/>
      <c r="AK51" s="103"/>
      <c r="AL51" s="103"/>
      <c r="AM51" s="103"/>
      <c r="AN51" s="103"/>
      <c r="AO51" s="103"/>
      <c r="AP51" s="104" t="s">
        <v>2620</v>
      </c>
      <c r="AQ51" s="104" t="s">
        <v>2621</v>
      </c>
      <c r="AR51" s="104" t="s">
        <v>2457</v>
      </c>
      <c r="AS51" s="108" t="s">
        <v>228</v>
      </c>
      <c r="AT51" s="103"/>
    </row>
    <row r="52" spans="1:46" x14ac:dyDescent="0.25">
      <c r="A52" s="113">
        <v>51</v>
      </c>
    </row>
  </sheetData>
  <protectedRanges>
    <protectedRange sqref="AB2:AB51" name="Range1"/>
  </protectedRanges>
  <dataValidations count="1">
    <dataValidation type="textLength" operator="lessThan" allowBlank="1" showInputMessage="1" showErrorMessage="1" sqref="Q1 JM1 TI1 ADE1 ANA1 AWW1 BGS1 BQO1 CAK1 CKG1 CUC1 DDY1 DNU1 DXQ1 EHM1 ERI1 FBE1 FLA1 FUW1 GES1 GOO1 GYK1 HIG1 HSC1 IBY1 ILU1 IVQ1 JFM1 JPI1 JZE1 KJA1 KSW1 LCS1 LMO1 LWK1 MGG1 MQC1 MZY1 NJU1 NTQ1 ODM1 ONI1 OXE1 PHA1 PQW1 QAS1 QKO1 QUK1 REG1 ROC1 RXY1 SHU1 SRQ1 TBM1 TLI1 TVE1 UFA1 UOW1 UYS1 VIO1 VSK1 WCG1 WMC1 WVY1 Q65537 JM65537 TI65537 ADE65537 ANA65537 AWW65537 BGS65537 BQO65537 CAK65537 CKG65537 CUC65537 DDY65537 DNU65537 DXQ65537 EHM65537 ERI65537 FBE65537 FLA65537 FUW65537 GES65537 GOO65537 GYK65537 HIG65537 HSC65537 IBY65537 ILU65537 IVQ65537 JFM65537 JPI65537 JZE65537 KJA65537 KSW65537 LCS65537 LMO65537 LWK65537 MGG65537 MQC65537 MZY65537 NJU65537 NTQ65537 ODM65537 ONI65537 OXE65537 PHA65537 PQW65537 QAS65537 QKO65537 QUK65537 REG65537 ROC65537 RXY65537 SHU65537 SRQ65537 TBM65537 TLI65537 TVE65537 UFA65537 UOW65537 UYS65537 VIO65537 VSK65537 WCG65537 WMC65537 WVY65537 Q131073 JM131073 TI131073 ADE131073 ANA131073 AWW131073 BGS131073 BQO131073 CAK131073 CKG131073 CUC131073 DDY131073 DNU131073 DXQ131073 EHM131073 ERI131073 FBE131073 FLA131073 FUW131073 GES131073 GOO131073 GYK131073 HIG131073 HSC131073 IBY131073 ILU131073 IVQ131073 JFM131073 JPI131073 JZE131073 KJA131073 KSW131073 LCS131073 LMO131073 LWK131073 MGG131073 MQC131073 MZY131073 NJU131073 NTQ131073 ODM131073 ONI131073 OXE131073 PHA131073 PQW131073 QAS131073 QKO131073 QUK131073 REG131073 ROC131073 RXY131073 SHU131073 SRQ131073 TBM131073 TLI131073 TVE131073 UFA131073 UOW131073 UYS131073 VIO131073 VSK131073 WCG131073 WMC131073 WVY131073 Q196609 JM196609 TI196609 ADE196609 ANA196609 AWW196609 BGS196609 BQO196609 CAK196609 CKG196609 CUC196609 DDY196609 DNU196609 DXQ196609 EHM196609 ERI196609 FBE196609 FLA196609 FUW196609 GES196609 GOO196609 GYK196609 HIG196609 HSC196609 IBY196609 ILU196609 IVQ196609 JFM196609 JPI196609 JZE196609 KJA196609 KSW196609 LCS196609 LMO196609 LWK196609 MGG196609 MQC196609 MZY196609 NJU196609 NTQ196609 ODM196609 ONI196609 OXE196609 PHA196609 PQW196609 QAS196609 QKO196609 QUK196609 REG196609 ROC196609 RXY196609 SHU196609 SRQ196609 TBM196609 TLI196609 TVE196609 UFA196609 UOW196609 UYS196609 VIO196609 VSK196609 WCG196609 WMC196609 WVY196609 Q262145 JM262145 TI262145 ADE262145 ANA262145 AWW262145 BGS262145 BQO262145 CAK262145 CKG262145 CUC262145 DDY262145 DNU262145 DXQ262145 EHM262145 ERI262145 FBE262145 FLA262145 FUW262145 GES262145 GOO262145 GYK262145 HIG262145 HSC262145 IBY262145 ILU262145 IVQ262145 JFM262145 JPI262145 JZE262145 KJA262145 KSW262145 LCS262145 LMO262145 LWK262145 MGG262145 MQC262145 MZY262145 NJU262145 NTQ262145 ODM262145 ONI262145 OXE262145 PHA262145 PQW262145 QAS262145 QKO262145 QUK262145 REG262145 ROC262145 RXY262145 SHU262145 SRQ262145 TBM262145 TLI262145 TVE262145 UFA262145 UOW262145 UYS262145 VIO262145 VSK262145 WCG262145 WMC262145 WVY262145 Q327681 JM327681 TI327681 ADE327681 ANA327681 AWW327681 BGS327681 BQO327681 CAK327681 CKG327681 CUC327681 DDY327681 DNU327681 DXQ327681 EHM327681 ERI327681 FBE327681 FLA327681 FUW327681 GES327681 GOO327681 GYK327681 HIG327681 HSC327681 IBY327681 ILU327681 IVQ327681 JFM327681 JPI327681 JZE327681 KJA327681 KSW327681 LCS327681 LMO327681 LWK327681 MGG327681 MQC327681 MZY327681 NJU327681 NTQ327681 ODM327681 ONI327681 OXE327681 PHA327681 PQW327681 QAS327681 QKO327681 QUK327681 REG327681 ROC327681 RXY327681 SHU327681 SRQ327681 TBM327681 TLI327681 TVE327681 UFA327681 UOW327681 UYS327681 VIO327681 VSK327681 WCG327681 WMC327681 WVY327681 Q393217 JM393217 TI393217 ADE393217 ANA393217 AWW393217 BGS393217 BQO393217 CAK393217 CKG393217 CUC393217 DDY393217 DNU393217 DXQ393217 EHM393217 ERI393217 FBE393217 FLA393217 FUW393217 GES393217 GOO393217 GYK393217 HIG393217 HSC393217 IBY393217 ILU393217 IVQ393217 JFM393217 JPI393217 JZE393217 KJA393217 KSW393217 LCS393217 LMO393217 LWK393217 MGG393217 MQC393217 MZY393217 NJU393217 NTQ393217 ODM393217 ONI393217 OXE393217 PHA393217 PQW393217 QAS393217 QKO393217 QUK393217 REG393217 ROC393217 RXY393217 SHU393217 SRQ393217 TBM393217 TLI393217 TVE393217 UFA393217 UOW393217 UYS393217 VIO393217 VSK393217 WCG393217 WMC393217 WVY393217 Q458753 JM458753 TI458753 ADE458753 ANA458753 AWW458753 BGS458753 BQO458753 CAK458753 CKG458753 CUC458753 DDY458753 DNU458753 DXQ458753 EHM458753 ERI458753 FBE458753 FLA458753 FUW458753 GES458753 GOO458753 GYK458753 HIG458753 HSC458753 IBY458753 ILU458753 IVQ458753 JFM458753 JPI458753 JZE458753 KJA458753 KSW458753 LCS458753 LMO458753 LWK458753 MGG458753 MQC458753 MZY458753 NJU458753 NTQ458753 ODM458753 ONI458753 OXE458753 PHA458753 PQW458753 QAS458753 QKO458753 QUK458753 REG458753 ROC458753 RXY458753 SHU458753 SRQ458753 TBM458753 TLI458753 TVE458753 UFA458753 UOW458753 UYS458753 VIO458753 VSK458753 WCG458753 WMC458753 WVY458753 Q524289 JM524289 TI524289 ADE524289 ANA524289 AWW524289 BGS524289 BQO524289 CAK524289 CKG524289 CUC524289 DDY524289 DNU524289 DXQ524289 EHM524289 ERI524289 FBE524289 FLA524289 FUW524289 GES524289 GOO524289 GYK524289 HIG524289 HSC524289 IBY524289 ILU524289 IVQ524289 JFM524289 JPI524289 JZE524289 KJA524289 KSW524289 LCS524289 LMO524289 LWK524289 MGG524289 MQC524289 MZY524289 NJU524289 NTQ524289 ODM524289 ONI524289 OXE524289 PHA524289 PQW524289 QAS524289 QKO524289 QUK524289 REG524289 ROC524289 RXY524289 SHU524289 SRQ524289 TBM524289 TLI524289 TVE524289 UFA524289 UOW524289 UYS524289 VIO524289 VSK524289 WCG524289 WMC524289 WVY524289 Q589825 JM589825 TI589825 ADE589825 ANA589825 AWW589825 BGS589825 BQO589825 CAK589825 CKG589825 CUC589825 DDY589825 DNU589825 DXQ589825 EHM589825 ERI589825 FBE589825 FLA589825 FUW589825 GES589825 GOO589825 GYK589825 HIG589825 HSC589825 IBY589825 ILU589825 IVQ589825 JFM589825 JPI589825 JZE589825 KJA589825 KSW589825 LCS589825 LMO589825 LWK589825 MGG589825 MQC589825 MZY589825 NJU589825 NTQ589825 ODM589825 ONI589825 OXE589825 PHA589825 PQW589825 QAS589825 QKO589825 QUK589825 REG589825 ROC589825 RXY589825 SHU589825 SRQ589825 TBM589825 TLI589825 TVE589825 UFA589825 UOW589825 UYS589825 VIO589825 VSK589825 WCG589825 WMC589825 WVY589825 Q655361 JM655361 TI655361 ADE655361 ANA655361 AWW655361 BGS655361 BQO655361 CAK655361 CKG655361 CUC655361 DDY655361 DNU655361 DXQ655361 EHM655361 ERI655361 FBE655361 FLA655361 FUW655361 GES655361 GOO655361 GYK655361 HIG655361 HSC655361 IBY655361 ILU655361 IVQ655361 JFM655361 JPI655361 JZE655361 KJA655361 KSW655361 LCS655361 LMO655361 LWK655361 MGG655361 MQC655361 MZY655361 NJU655361 NTQ655361 ODM655361 ONI655361 OXE655361 PHA655361 PQW655361 QAS655361 QKO655361 QUK655361 REG655361 ROC655361 RXY655361 SHU655361 SRQ655361 TBM655361 TLI655361 TVE655361 UFA655361 UOW655361 UYS655361 VIO655361 VSK655361 WCG655361 WMC655361 WVY655361 Q720897 JM720897 TI720897 ADE720897 ANA720897 AWW720897 BGS720897 BQO720897 CAK720897 CKG720897 CUC720897 DDY720897 DNU720897 DXQ720897 EHM720897 ERI720897 FBE720897 FLA720897 FUW720897 GES720897 GOO720897 GYK720897 HIG720897 HSC720897 IBY720897 ILU720897 IVQ720897 JFM720897 JPI720897 JZE720897 KJA720897 KSW720897 LCS720897 LMO720897 LWK720897 MGG720897 MQC720897 MZY720897 NJU720897 NTQ720897 ODM720897 ONI720897 OXE720897 PHA720897 PQW720897 QAS720897 QKO720897 QUK720897 REG720897 ROC720897 RXY720897 SHU720897 SRQ720897 TBM720897 TLI720897 TVE720897 UFA720897 UOW720897 UYS720897 VIO720897 VSK720897 WCG720897 WMC720897 WVY720897 Q786433 JM786433 TI786433 ADE786433 ANA786433 AWW786433 BGS786433 BQO786433 CAK786433 CKG786433 CUC786433 DDY786433 DNU786433 DXQ786433 EHM786433 ERI786433 FBE786433 FLA786433 FUW786433 GES786433 GOO786433 GYK786433 HIG786433 HSC786433 IBY786433 ILU786433 IVQ786433 JFM786433 JPI786433 JZE786433 KJA786433 KSW786433 LCS786433 LMO786433 LWK786433 MGG786433 MQC786433 MZY786433 NJU786433 NTQ786433 ODM786433 ONI786433 OXE786433 PHA786433 PQW786433 QAS786433 QKO786433 QUK786433 REG786433 ROC786433 RXY786433 SHU786433 SRQ786433 TBM786433 TLI786433 TVE786433 UFA786433 UOW786433 UYS786433 VIO786433 VSK786433 WCG786433 WMC786433 WVY786433 Q851969 JM851969 TI851969 ADE851969 ANA851969 AWW851969 BGS851969 BQO851969 CAK851969 CKG851969 CUC851969 DDY851969 DNU851969 DXQ851969 EHM851969 ERI851969 FBE851969 FLA851969 FUW851969 GES851969 GOO851969 GYK851969 HIG851969 HSC851969 IBY851969 ILU851969 IVQ851969 JFM851969 JPI851969 JZE851969 KJA851969 KSW851969 LCS851969 LMO851969 LWK851969 MGG851969 MQC851969 MZY851969 NJU851969 NTQ851969 ODM851969 ONI851969 OXE851969 PHA851969 PQW851969 QAS851969 QKO851969 QUK851969 REG851969 ROC851969 RXY851969 SHU851969 SRQ851969 TBM851969 TLI851969 TVE851969 UFA851969 UOW851969 UYS851969 VIO851969 VSK851969 WCG851969 WMC851969 WVY851969 Q917505 JM917505 TI917505 ADE917505 ANA917505 AWW917505 BGS917505 BQO917505 CAK917505 CKG917505 CUC917505 DDY917505 DNU917505 DXQ917505 EHM917505 ERI917505 FBE917505 FLA917505 FUW917505 GES917505 GOO917505 GYK917505 HIG917505 HSC917505 IBY917505 ILU917505 IVQ917505 JFM917505 JPI917505 JZE917505 KJA917505 KSW917505 LCS917505 LMO917505 LWK917505 MGG917505 MQC917505 MZY917505 NJU917505 NTQ917505 ODM917505 ONI917505 OXE917505 PHA917505 PQW917505 QAS917505 QKO917505 QUK917505 REG917505 ROC917505 RXY917505 SHU917505 SRQ917505 TBM917505 TLI917505 TVE917505 UFA917505 UOW917505 UYS917505 VIO917505 VSK917505 WCG917505 WMC917505 WVY917505 Q983041 JM983041 TI983041 ADE983041 ANA983041 AWW983041 BGS983041 BQO983041 CAK983041 CKG983041 CUC983041 DDY983041 DNU983041 DXQ983041 EHM983041 ERI983041 FBE983041 FLA983041 FUW983041 GES983041 GOO983041 GYK983041 HIG983041 HSC983041 IBY983041 ILU983041 IVQ983041 JFM983041 JPI983041 JZE983041 KJA983041 KSW983041 LCS983041 LMO983041 LWK983041 MGG983041 MQC983041 MZY983041 NJU983041 NTQ983041 ODM983041 ONI983041 OXE983041 PHA983041 PQW983041 QAS983041 QKO983041 QUK983041 REG983041 ROC983041 RXY983041 SHU983041 SRQ983041 TBM983041 TLI983041 TVE983041 UFA983041 UOW983041 UYS983041 VIO983041 VSK983041 WCG983041 WMC983041 WVY983041" xr:uid="{00000000-0002-0000-0500-000000000000}">
      <formula1>250</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333"/>
  <sheetViews>
    <sheetView workbookViewId="0">
      <pane ySplit="2" topLeftCell="A4" activePane="bottomLeft" state="frozen"/>
      <selection pane="bottomLeft" activeCell="F12" sqref="F12"/>
    </sheetView>
  </sheetViews>
  <sheetFormatPr defaultColWidth="9.140625" defaultRowHeight="15" x14ac:dyDescent="0.25"/>
  <cols>
    <col min="1" max="1" width="4.140625" style="69" customWidth="1"/>
    <col min="2" max="2" width="11" style="69" customWidth="1"/>
    <col min="3" max="3" width="12" style="69" customWidth="1"/>
    <col min="4" max="4" width="11.5703125" style="69" customWidth="1"/>
    <col min="5" max="5" width="17.28515625" style="69" customWidth="1"/>
    <col min="6" max="6" width="17.42578125" style="69" customWidth="1"/>
    <col min="7" max="7" width="13.140625" style="70" customWidth="1"/>
    <col min="8" max="8" width="22.5703125" style="69" customWidth="1"/>
    <col min="9" max="9" width="37.7109375" style="69" customWidth="1"/>
    <col min="10" max="10" width="4.7109375" style="70" customWidth="1"/>
    <col min="11" max="11" width="5.42578125" style="70" customWidth="1"/>
    <col min="12" max="12" width="5.28515625" style="70" customWidth="1"/>
    <col min="13" max="13" width="4.140625" style="70" customWidth="1"/>
    <col min="14" max="14" width="5.85546875" style="70" customWidth="1"/>
    <col min="15" max="15" width="6.42578125" style="71" customWidth="1"/>
    <col min="16" max="16" width="2.85546875" style="70" customWidth="1"/>
    <col min="17" max="18" width="4.7109375" style="70" customWidth="1"/>
    <col min="19" max="19" width="4.85546875" style="70" customWidth="1"/>
    <col min="20" max="20" width="4.42578125" style="70" customWidth="1"/>
    <col min="21" max="21" width="4.7109375" style="70" customWidth="1"/>
    <col min="22" max="22" width="5.42578125" style="70" customWidth="1"/>
    <col min="23" max="23" width="2.85546875" style="70" customWidth="1"/>
    <col min="24" max="24" width="37.28515625" style="72" customWidth="1"/>
    <col min="25" max="25" width="37" style="69" customWidth="1"/>
    <col min="26" max="26" width="14.28515625" style="69" customWidth="1"/>
    <col min="27" max="16384" width="9.140625" style="69"/>
  </cols>
  <sheetData>
    <row r="1" spans="1:26" ht="6" customHeight="1" x14ac:dyDescent="0.25"/>
    <row r="2" spans="1:26" hidden="1" x14ac:dyDescent="0.25"/>
    <row r="3" spans="1:26" ht="29.25" customHeight="1" x14ac:dyDescent="0.25">
      <c r="E3" s="209" t="s">
        <v>2623</v>
      </c>
      <c r="F3" s="209"/>
      <c r="G3" s="209"/>
      <c r="H3" s="209"/>
      <c r="I3" s="209"/>
      <c r="J3" s="209"/>
      <c r="K3" s="209"/>
      <c r="L3" s="209"/>
      <c r="M3" s="209"/>
      <c r="N3" s="209"/>
      <c r="O3" s="209"/>
      <c r="P3" s="209"/>
      <c r="Q3" s="209"/>
      <c r="R3" s="209"/>
      <c r="S3" s="209"/>
      <c r="T3" s="209"/>
      <c r="U3" s="209"/>
      <c r="V3" s="209"/>
      <c r="W3" s="209"/>
      <c r="X3" s="209"/>
      <c r="Y3" s="209"/>
    </row>
    <row r="4" spans="1:26" x14ac:dyDescent="0.25">
      <c r="E4" s="73"/>
      <c r="F4" s="73"/>
    </row>
    <row r="5" spans="1:26" hidden="1" x14ac:dyDescent="0.25"/>
    <row r="6" spans="1:26" hidden="1" x14ac:dyDescent="0.25"/>
    <row r="7" spans="1:26" x14ac:dyDescent="0.25">
      <c r="E7" s="73"/>
      <c r="F7" s="74"/>
      <c r="G7" s="74"/>
      <c r="H7" s="74"/>
      <c r="I7" s="74"/>
      <c r="J7" s="74"/>
      <c r="K7" s="74"/>
      <c r="L7" s="74"/>
      <c r="M7" s="74"/>
      <c r="N7" s="74"/>
      <c r="O7" s="74"/>
      <c r="P7" s="74"/>
      <c r="Q7" s="74"/>
      <c r="R7" s="74"/>
      <c r="S7" s="74"/>
      <c r="T7" s="74"/>
      <c r="U7" s="74"/>
      <c r="V7" s="74"/>
      <c r="W7" s="74"/>
      <c r="X7" s="74"/>
      <c r="Y7" s="74"/>
    </row>
    <row r="8" spans="1:26" x14ac:dyDescent="0.25">
      <c r="A8" s="210" t="s">
        <v>2406</v>
      </c>
      <c r="B8" s="210" t="s">
        <v>2447</v>
      </c>
      <c r="C8" s="210" t="s">
        <v>2448</v>
      </c>
      <c r="D8" s="210" t="s">
        <v>2624</v>
      </c>
      <c r="E8" s="205" t="s">
        <v>2625</v>
      </c>
      <c r="F8" s="205" t="s">
        <v>2626</v>
      </c>
      <c r="G8" s="205" t="s">
        <v>2627</v>
      </c>
      <c r="H8" s="205" t="s">
        <v>2628</v>
      </c>
      <c r="I8" s="205" t="s">
        <v>2422</v>
      </c>
      <c r="J8" s="205" t="s">
        <v>2629</v>
      </c>
      <c r="K8" s="205"/>
      <c r="L8" s="205"/>
      <c r="M8" s="205"/>
      <c r="N8" s="205"/>
      <c r="O8" s="205"/>
      <c r="P8" s="205"/>
      <c r="Q8" s="205" t="s">
        <v>2630</v>
      </c>
      <c r="R8" s="205"/>
      <c r="S8" s="205"/>
      <c r="T8" s="205"/>
      <c r="U8" s="205"/>
      <c r="V8" s="205"/>
      <c r="W8" s="205"/>
      <c r="X8" s="206" t="s">
        <v>2631</v>
      </c>
      <c r="Y8" s="206"/>
      <c r="Z8" s="207" t="s">
        <v>2632</v>
      </c>
    </row>
    <row r="9" spans="1:26" x14ac:dyDescent="0.25">
      <c r="A9" s="211"/>
      <c r="B9" s="211"/>
      <c r="C9" s="211"/>
      <c r="D9" s="211"/>
      <c r="E9" s="205"/>
      <c r="F9" s="205"/>
      <c r="G9" s="205"/>
      <c r="H9" s="205"/>
      <c r="I9" s="205"/>
      <c r="J9" s="75" t="s">
        <v>2633</v>
      </c>
      <c r="K9" s="75" t="s">
        <v>2634</v>
      </c>
      <c r="L9" s="75" t="s">
        <v>2635</v>
      </c>
      <c r="M9" s="75" t="s">
        <v>2633</v>
      </c>
      <c r="N9" s="75" t="s">
        <v>2634</v>
      </c>
      <c r="O9" s="76" t="s">
        <v>2635</v>
      </c>
      <c r="P9" s="75" t="s">
        <v>2636</v>
      </c>
      <c r="Q9" s="75" t="s">
        <v>2633</v>
      </c>
      <c r="R9" s="75" t="s">
        <v>2634</v>
      </c>
      <c r="S9" s="75" t="s">
        <v>2635</v>
      </c>
      <c r="T9" s="75" t="s">
        <v>2633</v>
      </c>
      <c r="U9" s="75" t="s">
        <v>2634</v>
      </c>
      <c r="V9" s="75" t="s">
        <v>2635</v>
      </c>
      <c r="W9" s="75" t="s">
        <v>2637</v>
      </c>
      <c r="X9" s="77" t="s">
        <v>2638</v>
      </c>
      <c r="Y9" s="75" t="s">
        <v>2639</v>
      </c>
      <c r="Z9" s="208"/>
    </row>
    <row r="10" spans="1:26" s="88" customFormat="1" ht="49.5" customHeight="1" x14ac:dyDescent="0.25">
      <c r="A10" s="78">
        <v>1</v>
      </c>
      <c r="B10" s="79" t="s">
        <v>2640</v>
      </c>
      <c r="C10" s="79" t="s">
        <v>2641</v>
      </c>
      <c r="D10" s="79" t="s">
        <v>2642</v>
      </c>
      <c r="E10" s="80" t="s">
        <v>2643</v>
      </c>
      <c r="F10" s="80" t="s">
        <v>2644</v>
      </c>
      <c r="G10" s="81" t="s">
        <v>2645</v>
      </c>
      <c r="H10" s="82" t="s">
        <v>2646</v>
      </c>
      <c r="I10" s="83" t="s">
        <v>2647</v>
      </c>
      <c r="J10" s="84">
        <v>111</v>
      </c>
      <c r="K10" s="84">
        <v>38</v>
      </c>
      <c r="L10" s="85">
        <v>111</v>
      </c>
      <c r="M10" s="84">
        <v>2</v>
      </c>
      <c r="N10" s="84" t="s">
        <v>2648</v>
      </c>
      <c r="O10" s="85">
        <v>996</v>
      </c>
      <c r="P10" s="86" t="s">
        <v>2649</v>
      </c>
      <c r="Q10" s="84"/>
      <c r="R10" s="84"/>
      <c r="S10" s="85"/>
      <c r="T10" s="84"/>
      <c r="U10" s="84"/>
      <c r="V10" s="85"/>
      <c r="W10" s="86" t="s">
        <v>2649</v>
      </c>
      <c r="X10" s="87" t="str">
        <f t="shared" ref="X10:X36" si="0">CONCATENATE(M10," ◦ ",N10," , ",O10, " '' LU/LS"," ││ ",J10," ◦ ",K10," , ",L10, " '' BT")</f>
        <v>2 ◦ 11'4 , 996 '' LU/LS ││ 111 ◦ 38 , 111 '' BT</v>
      </c>
      <c r="Y10" s="87" t="str">
        <f t="shared" ref="Y10:Y26" si="1">CONCATENATE(T10," ◦ ",U10," , ",V10, " '' LU/LS"," ││ ",Q10," ◦ ",R10," , ",S10, " '' BT")</f>
        <v xml:space="preserve"> ◦  ,  '' LU/LS ││  ◦  ,  '' BT</v>
      </c>
      <c r="Z10" s="82" t="s">
        <v>2650</v>
      </c>
    </row>
    <row r="11" spans="1:26" s="88" customFormat="1" ht="108.75" customHeight="1" x14ac:dyDescent="0.25">
      <c r="A11" s="78">
        <v>2</v>
      </c>
      <c r="B11" s="79" t="s">
        <v>2640</v>
      </c>
      <c r="C11" s="79" t="s">
        <v>2641</v>
      </c>
      <c r="D11" s="79" t="s">
        <v>2642</v>
      </c>
      <c r="E11" s="81" t="s">
        <v>2651</v>
      </c>
      <c r="F11" s="80" t="s">
        <v>2644</v>
      </c>
      <c r="G11" s="81" t="s">
        <v>2645</v>
      </c>
      <c r="H11" s="89"/>
      <c r="I11" s="82" t="s">
        <v>2652</v>
      </c>
      <c r="J11" s="84">
        <v>111</v>
      </c>
      <c r="K11" s="84">
        <v>2</v>
      </c>
      <c r="L11" s="85">
        <v>111</v>
      </c>
      <c r="M11" s="84">
        <v>1</v>
      </c>
      <c r="N11" s="84" t="s">
        <v>2653</v>
      </c>
      <c r="O11" s="85">
        <v>444</v>
      </c>
      <c r="P11" s="86" t="s">
        <v>2649</v>
      </c>
      <c r="Q11" s="84"/>
      <c r="R11" s="84"/>
      <c r="S11" s="85"/>
      <c r="T11" s="84"/>
      <c r="U11" s="84"/>
      <c r="V11" s="85"/>
      <c r="W11" s="86" t="s">
        <v>2649</v>
      </c>
      <c r="X11" s="87" t="str">
        <f t="shared" si="0"/>
        <v>1 ◦ 36'4 , 444 '' LU/LS ││ 111 ◦ 2 , 111 '' BT</v>
      </c>
      <c r="Y11" s="87" t="str">
        <f t="shared" si="1"/>
        <v xml:space="preserve"> ◦  ,  '' LU/LS ││  ◦  ,  '' BT</v>
      </c>
      <c r="Z11" s="82" t="s">
        <v>2650</v>
      </c>
    </row>
    <row r="12" spans="1:26" s="88" customFormat="1" ht="63.75" customHeight="1" x14ac:dyDescent="0.25">
      <c r="A12" s="78">
        <v>3</v>
      </c>
      <c r="B12" s="79" t="s">
        <v>2640</v>
      </c>
      <c r="C12" s="79" t="s">
        <v>2641</v>
      </c>
      <c r="D12" s="79" t="s">
        <v>2642</v>
      </c>
      <c r="E12" s="81" t="s">
        <v>2654</v>
      </c>
      <c r="F12" s="80" t="s">
        <v>2644</v>
      </c>
      <c r="G12" s="81" t="s">
        <v>2645</v>
      </c>
      <c r="H12" s="89"/>
      <c r="I12" s="83" t="s">
        <v>2655</v>
      </c>
      <c r="J12" s="84">
        <v>111</v>
      </c>
      <c r="K12" s="84">
        <v>2</v>
      </c>
      <c r="L12" s="85">
        <v>111</v>
      </c>
      <c r="M12" s="84">
        <v>1</v>
      </c>
      <c r="N12" s="84" t="s">
        <v>2653</v>
      </c>
      <c r="O12" s="85">
        <v>151</v>
      </c>
      <c r="P12" s="86" t="s">
        <v>2649</v>
      </c>
      <c r="Q12" s="84"/>
      <c r="R12" s="84"/>
      <c r="S12" s="85"/>
      <c r="T12" s="84"/>
      <c r="U12" s="84"/>
      <c r="V12" s="85"/>
      <c r="W12" s="86" t="s">
        <v>2649</v>
      </c>
      <c r="X12" s="87" t="str">
        <f t="shared" si="0"/>
        <v>1 ◦ 36'4 , 151 '' LU/LS ││ 111 ◦ 2 , 111 '' BT</v>
      </c>
      <c r="Y12" s="87" t="str">
        <f t="shared" si="1"/>
        <v xml:space="preserve"> ◦  ,  '' LU/LS ││  ◦  ,  '' BT</v>
      </c>
      <c r="Z12" s="81" t="s">
        <v>2656</v>
      </c>
    </row>
    <row r="13" spans="1:26" s="88" customFormat="1" ht="151.5" customHeight="1" x14ac:dyDescent="0.25">
      <c r="A13" s="78">
        <v>4</v>
      </c>
      <c r="B13" s="79" t="s">
        <v>2640</v>
      </c>
      <c r="C13" s="79" t="s">
        <v>2641</v>
      </c>
      <c r="D13" s="79" t="s">
        <v>2642</v>
      </c>
      <c r="E13" s="82" t="s">
        <v>2657</v>
      </c>
      <c r="F13" s="80" t="s">
        <v>2644</v>
      </c>
      <c r="G13" s="81" t="s">
        <v>2645</v>
      </c>
      <c r="H13" s="82" t="s">
        <v>2658</v>
      </c>
      <c r="I13" s="82" t="s">
        <v>2659</v>
      </c>
      <c r="J13" s="84">
        <v>111</v>
      </c>
      <c r="K13" s="84">
        <v>2</v>
      </c>
      <c r="L13" s="85">
        <v>111</v>
      </c>
      <c r="M13" s="84">
        <v>1</v>
      </c>
      <c r="N13" s="84" t="s">
        <v>2660</v>
      </c>
      <c r="O13" s="85">
        <v>678</v>
      </c>
      <c r="P13" s="86" t="s">
        <v>2649</v>
      </c>
      <c r="Q13" s="84"/>
      <c r="R13" s="84"/>
      <c r="S13" s="85"/>
      <c r="T13" s="84"/>
      <c r="U13" s="84"/>
      <c r="V13" s="85"/>
      <c r="W13" s="86" t="s">
        <v>2649</v>
      </c>
      <c r="X13" s="87" t="str">
        <f t="shared" si="0"/>
        <v>1 ◦ 36'8 , 678 '' LU/LS ││ 111 ◦ 2 , 111 '' BT</v>
      </c>
      <c r="Y13" s="87" t="str">
        <f t="shared" si="1"/>
        <v xml:space="preserve"> ◦  ,  '' LU/LS ││  ◦  ,  '' BT</v>
      </c>
      <c r="Z13" s="82" t="s">
        <v>2650</v>
      </c>
    </row>
    <row r="14" spans="1:26" s="88" customFormat="1" ht="300" x14ac:dyDescent="0.25">
      <c r="A14" s="78">
        <v>5</v>
      </c>
      <c r="B14" s="79" t="s">
        <v>2640</v>
      </c>
      <c r="C14" s="79" t="s">
        <v>2641</v>
      </c>
      <c r="D14" s="79" t="s">
        <v>2642</v>
      </c>
      <c r="E14" s="90" t="s">
        <v>2661</v>
      </c>
      <c r="F14" s="80" t="s">
        <v>2644</v>
      </c>
      <c r="G14" s="81" t="s">
        <v>2645</v>
      </c>
      <c r="H14" s="89"/>
      <c r="I14" s="82" t="s">
        <v>2662</v>
      </c>
      <c r="J14" s="84">
        <v>111</v>
      </c>
      <c r="K14" s="84">
        <v>1</v>
      </c>
      <c r="L14" s="85">
        <v>111</v>
      </c>
      <c r="M14" s="84">
        <v>1</v>
      </c>
      <c r="N14" s="84" t="s">
        <v>2660</v>
      </c>
      <c r="O14" s="85">
        <v>68</v>
      </c>
      <c r="P14" s="86" t="s">
        <v>2649</v>
      </c>
      <c r="Q14" s="84"/>
      <c r="R14" s="84"/>
      <c r="S14" s="85"/>
      <c r="T14" s="84"/>
      <c r="U14" s="84"/>
      <c r="V14" s="85"/>
      <c r="W14" s="86" t="s">
        <v>2649</v>
      </c>
      <c r="X14" s="87" t="str">
        <f t="shared" si="0"/>
        <v>1 ◦ 36'8 , 68 '' LU/LS ││ 111 ◦ 1 , 111 '' BT</v>
      </c>
      <c r="Y14" s="87" t="str">
        <f t="shared" si="1"/>
        <v xml:space="preserve"> ◦  ,  '' LU/LS ││  ◦  ,  '' BT</v>
      </c>
      <c r="Z14" s="81" t="s">
        <v>2656</v>
      </c>
    </row>
    <row r="15" spans="1:26" s="88" customFormat="1" ht="60" x14ac:dyDescent="0.25">
      <c r="A15" s="78">
        <v>6</v>
      </c>
      <c r="B15" s="79" t="s">
        <v>2640</v>
      </c>
      <c r="C15" s="79" t="s">
        <v>2641</v>
      </c>
      <c r="D15" s="79" t="s">
        <v>2642</v>
      </c>
      <c r="E15" s="82" t="s">
        <v>2663</v>
      </c>
      <c r="F15" s="82" t="s">
        <v>2664</v>
      </c>
      <c r="G15" s="81" t="s">
        <v>2645</v>
      </c>
      <c r="H15" s="89"/>
      <c r="I15" s="82" t="s">
        <v>2665</v>
      </c>
      <c r="J15" s="84">
        <v>111</v>
      </c>
      <c r="K15" s="84">
        <v>2</v>
      </c>
      <c r="L15" s="85">
        <v>111</v>
      </c>
      <c r="M15" s="84">
        <v>1</v>
      </c>
      <c r="N15" s="84" t="s">
        <v>2660</v>
      </c>
      <c r="O15" s="85">
        <v>678</v>
      </c>
      <c r="P15" s="86" t="s">
        <v>2649</v>
      </c>
      <c r="Q15" s="84"/>
      <c r="R15" s="84"/>
      <c r="S15" s="85"/>
      <c r="T15" s="84"/>
      <c r="U15" s="84"/>
      <c r="V15" s="85"/>
      <c r="W15" s="86" t="s">
        <v>2649</v>
      </c>
      <c r="X15" s="87" t="str">
        <f t="shared" si="0"/>
        <v>1 ◦ 36'8 , 678 '' LU/LS ││ 111 ◦ 2 , 111 '' BT</v>
      </c>
      <c r="Y15" s="87" t="str">
        <f t="shared" si="1"/>
        <v xml:space="preserve"> ◦  ,  '' LU/LS ││  ◦  ,  '' BT</v>
      </c>
      <c r="Z15" s="81" t="s">
        <v>2656</v>
      </c>
    </row>
    <row r="16" spans="1:26" s="88" customFormat="1" ht="105" x14ac:dyDescent="0.25">
      <c r="A16" s="78">
        <v>7</v>
      </c>
      <c r="B16" s="79" t="s">
        <v>2640</v>
      </c>
      <c r="C16" s="79" t="s">
        <v>2641</v>
      </c>
      <c r="D16" s="79" t="s">
        <v>2642</v>
      </c>
      <c r="E16" s="81" t="s">
        <v>2666</v>
      </c>
      <c r="F16" s="81" t="s">
        <v>2667</v>
      </c>
      <c r="G16" s="81" t="s">
        <v>2645</v>
      </c>
      <c r="H16" s="89"/>
      <c r="I16" s="82" t="s">
        <v>2668</v>
      </c>
      <c r="J16" s="84"/>
      <c r="K16" s="84"/>
      <c r="L16" s="85"/>
      <c r="M16" s="84"/>
      <c r="N16" s="84"/>
      <c r="O16" s="85"/>
      <c r="P16" s="86" t="s">
        <v>2649</v>
      </c>
      <c r="Q16" s="84"/>
      <c r="R16" s="84"/>
      <c r="S16" s="85"/>
      <c r="T16" s="84"/>
      <c r="U16" s="84"/>
      <c r="V16" s="85"/>
      <c r="W16" s="86" t="s">
        <v>2649</v>
      </c>
      <c r="X16" s="87" t="str">
        <f t="shared" si="0"/>
        <v xml:space="preserve"> ◦  ,  '' LU/LS ││  ◦  ,  '' BT</v>
      </c>
      <c r="Y16" s="87" t="str">
        <f t="shared" si="1"/>
        <v xml:space="preserve"> ◦  ,  '' LU/LS ││  ◦  ,  '' BT</v>
      </c>
      <c r="Z16" s="81" t="s">
        <v>2656</v>
      </c>
    </row>
    <row r="17" spans="1:26" s="88" customFormat="1" ht="60" x14ac:dyDescent="0.25">
      <c r="A17" s="78">
        <v>8</v>
      </c>
      <c r="B17" s="79" t="s">
        <v>2640</v>
      </c>
      <c r="C17" s="79" t="s">
        <v>2641</v>
      </c>
      <c r="D17" s="79" t="s">
        <v>2642</v>
      </c>
      <c r="E17" s="82" t="s">
        <v>2669</v>
      </c>
      <c r="F17" s="81" t="s">
        <v>2664</v>
      </c>
      <c r="G17" s="81" t="s">
        <v>2645</v>
      </c>
      <c r="H17" s="89"/>
      <c r="I17" s="83" t="s">
        <v>2670</v>
      </c>
      <c r="J17" s="84"/>
      <c r="K17" s="84"/>
      <c r="L17" s="85"/>
      <c r="M17" s="84"/>
      <c r="N17" s="84"/>
      <c r="O17" s="85"/>
      <c r="P17" s="86" t="s">
        <v>2649</v>
      </c>
      <c r="Q17" s="84"/>
      <c r="R17" s="84"/>
      <c r="S17" s="85"/>
      <c r="T17" s="84"/>
      <c r="U17" s="84"/>
      <c r="V17" s="85"/>
      <c r="W17" s="86" t="s">
        <v>2649</v>
      </c>
      <c r="X17" s="87" t="str">
        <f t="shared" si="0"/>
        <v xml:space="preserve"> ◦  ,  '' LU/LS ││  ◦  ,  '' BT</v>
      </c>
      <c r="Y17" s="87" t="str">
        <f t="shared" si="1"/>
        <v xml:space="preserve"> ◦  ,  '' LU/LS ││  ◦  ,  '' BT</v>
      </c>
      <c r="Z17" s="81" t="s">
        <v>2656</v>
      </c>
    </row>
    <row r="18" spans="1:26" s="88" customFormat="1" ht="30" x14ac:dyDescent="0.25">
      <c r="A18" s="78">
        <v>9</v>
      </c>
      <c r="B18" s="91" t="s">
        <v>2671</v>
      </c>
      <c r="C18" s="79" t="s">
        <v>2641</v>
      </c>
      <c r="D18" s="79" t="s">
        <v>2642</v>
      </c>
      <c r="E18" s="83" t="s">
        <v>2672</v>
      </c>
      <c r="F18" s="81" t="s">
        <v>2644</v>
      </c>
      <c r="G18" s="81" t="s">
        <v>2645</v>
      </c>
      <c r="H18" s="89"/>
      <c r="I18" s="89"/>
      <c r="J18" s="84">
        <v>111</v>
      </c>
      <c r="K18" s="84">
        <v>5</v>
      </c>
      <c r="L18" s="85">
        <v>111</v>
      </c>
      <c r="M18" s="84">
        <v>1</v>
      </c>
      <c r="N18" s="84">
        <v>44</v>
      </c>
      <c r="O18" s="85" t="s">
        <v>2673</v>
      </c>
      <c r="P18" s="86" t="s">
        <v>2649</v>
      </c>
      <c r="Q18" s="84"/>
      <c r="R18" s="84"/>
      <c r="S18" s="85"/>
      <c r="T18" s="84"/>
      <c r="U18" s="84"/>
      <c r="V18" s="85"/>
      <c r="W18" s="86" t="s">
        <v>2649</v>
      </c>
      <c r="X18" s="87" t="str">
        <f t="shared" si="0"/>
        <v>1 ◦ 44 , 13'29 '' LU/LS ││ 111 ◦ 5 , 111 '' BT</v>
      </c>
      <c r="Y18" s="87" t="str">
        <f t="shared" si="1"/>
        <v xml:space="preserve"> ◦  ,  '' LU/LS ││  ◦  ,  '' BT</v>
      </c>
      <c r="Z18" s="81" t="s">
        <v>2656</v>
      </c>
    </row>
    <row r="19" spans="1:26" s="88" customFormat="1" ht="135" x14ac:dyDescent="0.25">
      <c r="A19" s="78">
        <v>10</v>
      </c>
      <c r="B19" s="92" t="s">
        <v>2671</v>
      </c>
      <c r="C19" s="79" t="s">
        <v>2641</v>
      </c>
      <c r="D19" s="79" t="s">
        <v>2642</v>
      </c>
      <c r="E19" s="82" t="s">
        <v>2674</v>
      </c>
      <c r="F19" s="81" t="s">
        <v>2664</v>
      </c>
      <c r="G19" s="81" t="s">
        <v>2645</v>
      </c>
      <c r="H19" s="89"/>
      <c r="I19" s="83" t="s">
        <v>2675</v>
      </c>
      <c r="J19" s="84">
        <v>111</v>
      </c>
      <c r="K19" s="84">
        <v>5</v>
      </c>
      <c r="L19" s="85">
        <v>111</v>
      </c>
      <c r="M19" s="84">
        <v>1</v>
      </c>
      <c r="N19" s="84">
        <v>44</v>
      </c>
      <c r="O19" s="85" t="s">
        <v>2676</v>
      </c>
      <c r="P19" s="86" t="s">
        <v>2649</v>
      </c>
      <c r="Q19" s="84"/>
      <c r="R19" s="84"/>
      <c r="S19" s="85"/>
      <c r="T19" s="84"/>
      <c r="U19" s="84"/>
      <c r="V19" s="85"/>
      <c r="W19" s="86" t="s">
        <v>2649</v>
      </c>
      <c r="X19" s="87" t="str">
        <f t="shared" si="0"/>
        <v>1 ◦ 44 , 10'578 '' LU/LS ││ 111 ◦ 5 , 111 '' BT</v>
      </c>
      <c r="Y19" s="87" t="str">
        <f t="shared" si="1"/>
        <v xml:space="preserve"> ◦  ,  '' LU/LS ││  ◦  ,  '' BT</v>
      </c>
      <c r="Z19" s="81" t="s">
        <v>2656</v>
      </c>
    </row>
    <row r="20" spans="1:26" s="88" customFormat="1" ht="120" x14ac:dyDescent="0.25">
      <c r="A20" s="78">
        <v>11</v>
      </c>
      <c r="B20" s="92" t="s">
        <v>2671</v>
      </c>
      <c r="C20" s="79" t="s">
        <v>2641</v>
      </c>
      <c r="D20" s="79" t="s">
        <v>2642</v>
      </c>
      <c r="E20" s="82" t="s">
        <v>2677</v>
      </c>
      <c r="F20" s="81" t="s">
        <v>2678</v>
      </c>
      <c r="G20" s="81" t="s">
        <v>2645</v>
      </c>
      <c r="H20" s="89"/>
      <c r="I20" s="83" t="s">
        <v>2679</v>
      </c>
      <c r="J20" s="84">
        <v>111</v>
      </c>
      <c r="K20" s="84">
        <v>5</v>
      </c>
      <c r="L20" s="85">
        <v>111</v>
      </c>
      <c r="M20" s="84">
        <v>1</v>
      </c>
      <c r="N20" s="84">
        <v>41</v>
      </c>
      <c r="O20" s="85">
        <v>862</v>
      </c>
      <c r="P20" s="86" t="s">
        <v>2649</v>
      </c>
      <c r="Q20" s="84"/>
      <c r="R20" s="84"/>
      <c r="S20" s="85"/>
      <c r="T20" s="84"/>
      <c r="U20" s="84"/>
      <c r="V20" s="85"/>
      <c r="W20" s="86" t="s">
        <v>2649</v>
      </c>
      <c r="X20" s="87" t="str">
        <f t="shared" si="0"/>
        <v>1 ◦ 41 , 862 '' LU/LS ││ 111 ◦ 5 , 111 '' BT</v>
      </c>
      <c r="Y20" s="87" t="str">
        <f t="shared" si="1"/>
        <v xml:space="preserve"> ◦  ,  '' LU/LS ││  ◦  ,  '' BT</v>
      </c>
      <c r="Z20" s="81" t="s">
        <v>2656</v>
      </c>
    </row>
    <row r="21" spans="1:26" s="88" customFormat="1" ht="30" x14ac:dyDescent="0.25">
      <c r="A21" s="78">
        <v>12</v>
      </c>
      <c r="B21" s="79" t="s">
        <v>2680</v>
      </c>
      <c r="C21" s="79" t="s">
        <v>2641</v>
      </c>
      <c r="D21" s="79" t="s">
        <v>2642</v>
      </c>
      <c r="E21" s="82" t="s">
        <v>2681</v>
      </c>
      <c r="F21" s="81" t="s">
        <v>2644</v>
      </c>
      <c r="G21" s="81" t="s">
        <v>2645</v>
      </c>
      <c r="H21" s="89"/>
      <c r="I21" s="82" t="s">
        <v>2682</v>
      </c>
      <c r="J21" s="84">
        <v>111</v>
      </c>
      <c r="K21" s="84">
        <v>5</v>
      </c>
      <c r="L21" s="85">
        <v>111</v>
      </c>
      <c r="M21" s="84">
        <v>1</v>
      </c>
      <c r="N21" s="84">
        <v>44</v>
      </c>
      <c r="O21" s="85">
        <v>862</v>
      </c>
      <c r="P21" s="86" t="s">
        <v>2649</v>
      </c>
      <c r="Q21" s="84"/>
      <c r="R21" s="84"/>
      <c r="S21" s="85"/>
      <c r="T21" s="84"/>
      <c r="U21" s="84"/>
      <c r="V21" s="85"/>
      <c r="W21" s="86" t="s">
        <v>2649</v>
      </c>
      <c r="X21" s="87" t="str">
        <f t="shared" si="0"/>
        <v>1 ◦ 44 , 862 '' LU/LS ││ 111 ◦ 5 , 111 '' BT</v>
      </c>
      <c r="Y21" s="87" t="str">
        <f t="shared" si="1"/>
        <v xml:space="preserve"> ◦  ,  '' LU/LS ││  ◦  ,  '' BT</v>
      </c>
      <c r="Z21" s="81" t="s">
        <v>2656</v>
      </c>
    </row>
    <row r="22" spans="1:26" s="88" customFormat="1" ht="120" x14ac:dyDescent="0.25">
      <c r="A22" s="78">
        <v>13</v>
      </c>
      <c r="B22" s="79" t="s">
        <v>2683</v>
      </c>
      <c r="C22" s="79" t="s">
        <v>2641</v>
      </c>
      <c r="D22" s="79" t="s">
        <v>2642</v>
      </c>
      <c r="E22" s="81" t="s">
        <v>2684</v>
      </c>
      <c r="F22" s="81" t="s">
        <v>2644</v>
      </c>
      <c r="G22" s="81" t="s">
        <v>2645</v>
      </c>
      <c r="H22" s="89"/>
      <c r="I22" s="83" t="s">
        <v>2685</v>
      </c>
      <c r="J22" s="84">
        <v>110</v>
      </c>
      <c r="K22" s="84">
        <v>56</v>
      </c>
      <c r="L22" s="85">
        <v>110</v>
      </c>
      <c r="M22" s="84">
        <v>1</v>
      </c>
      <c r="N22" s="84" t="s">
        <v>2686</v>
      </c>
      <c r="O22" s="85">
        <v>185</v>
      </c>
      <c r="P22" s="86" t="s">
        <v>2649</v>
      </c>
      <c r="Q22" s="84"/>
      <c r="R22" s="84"/>
      <c r="S22" s="85"/>
      <c r="T22" s="84"/>
      <c r="U22" s="84"/>
      <c r="V22" s="85"/>
      <c r="W22" s="86" t="s">
        <v>2649</v>
      </c>
      <c r="X22" s="87" t="str">
        <f t="shared" si="0"/>
        <v>1 ◦ 38'3 , 185 '' LU/LS ││ 110 ◦ 56 , 110 '' BT</v>
      </c>
      <c r="Y22" s="87" t="str">
        <f t="shared" si="1"/>
        <v xml:space="preserve"> ◦  ,  '' LU/LS ││  ◦  ,  '' BT</v>
      </c>
      <c r="Z22" s="81" t="s">
        <v>2656</v>
      </c>
    </row>
    <row r="23" spans="1:26" s="88" customFormat="1" ht="300" customHeight="1" x14ac:dyDescent="0.25">
      <c r="A23" s="78">
        <v>14</v>
      </c>
      <c r="B23" s="79" t="s">
        <v>2683</v>
      </c>
      <c r="C23" s="79" t="s">
        <v>2641</v>
      </c>
      <c r="D23" s="79" t="s">
        <v>2642</v>
      </c>
      <c r="E23" s="81" t="s">
        <v>2687</v>
      </c>
      <c r="F23" s="81" t="s">
        <v>2688</v>
      </c>
      <c r="G23" s="81" t="s">
        <v>2645</v>
      </c>
      <c r="H23" s="89"/>
      <c r="I23" s="83" t="s">
        <v>2689</v>
      </c>
      <c r="J23" s="84">
        <v>110</v>
      </c>
      <c r="K23" s="84">
        <v>56</v>
      </c>
      <c r="L23" s="85">
        <v>110</v>
      </c>
      <c r="M23" s="84">
        <v>1</v>
      </c>
      <c r="N23" s="84" t="s">
        <v>2686</v>
      </c>
      <c r="O23" s="85">
        <v>185</v>
      </c>
      <c r="P23" s="86" t="s">
        <v>2649</v>
      </c>
      <c r="Q23" s="84"/>
      <c r="R23" s="84"/>
      <c r="S23" s="85"/>
      <c r="T23" s="84"/>
      <c r="U23" s="84"/>
      <c r="V23" s="85"/>
      <c r="W23" s="86" t="s">
        <v>2649</v>
      </c>
      <c r="X23" s="87" t="str">
        <f t="shared" si="0"/>
        <v>1 ◦ 38'3 , 185 '' LU/LS ││ 110 ◦ 56 , 110 '' BT</v>
      </c>
      <c r="Y23" s="87" t="str">
        <f t="shared" si="1"/>
        <v xml:space="preserve"> ◦  ,  '' LU/LS ││  ◦  ,  '' BT</v>
      </c>
      <c r="Z23" s="81" t="s">
        <v>2656</v>
      </c>
    </row>
    <row r="24" spans="1:26" s="88" customFormat="1" ht="90.75" customHeight="1" x14ac:dyDescent="0.25">
      <c r="A24" s="78">
        <v>15</v>
      </c>
      <c r="B24" s="79" t="s">
        <v>2690</v>
      </c>
      <c r="C24" s="92" t="s">
        <v>2691</v>
      </c>
      <c r="D24" s="79" t="s">
        <v>2642</v>
      </c>
      <c r="E24" s="82" t="s">
        <v>2692</v>
      </c>
      <c r="F24" s="81" t="s">
        <v>2664</v>
      </c>
      <c r="G24" s="81" t="s">
        <v>2645</v>
      </c>
      <c r="H24" s="89"/>
      <c r="I24" s="83" t="s">
        <v>2693</v>
      </c>
      <c r="J24" s="84">
        <v>111</v>
      </c>
      <c r="K24" s="84">
        <v>25</v>
      </c>
      <c r="L24" s="85">
        <v>111</v>
      </c>
      <c r="M24" s="84">
        <v>1</v>
      </c>
      <c r="N24" s="84" t="s">
        <v>2694</v>
      </c>
      <c r="O24" s="85">
        <v>131</v>
      </c>
      <c r="P24" s="86" t="s">
        <v>2649</v>
      </c>
      <c r="Q24" s="84"/>
      <c r="R24" s="84"/>
      <c r="S24" s="85"/>
      <c r="T24" s="84"/>
      <c r="U24" s="84"/>
      <c r="V24" s="85"/>
      <c r="W24" s="86" t="s">
        <v>2649</v>
      </c>
      <c r="X24" s="87" t="str">
        <f t="shared" si="0"/>
        <v>1 ◦ 47'0 , 131 '' LU/LS ││ 111 ◦ 25 , 111 '' BT</v>
      </c>
      <c r="Y24" s="87" t="str">
        <f t="shared" si="1"/>
        <v xml:space="preserve"> ◦  ,  '' LU/LS ││  ◦  ,  '' BT</v>
      </c>
      <c r="Z24" s="81" t="s">
        <v>2656</v>
      </c>
    </row>
    <row r="25" spans="1:26" s="88" customFormat="1" ht="60" x14ac:dyDescent="0.25">
      <c r="A25" s="78">
        <v>16</v>
      </c>
      <c r="B25" s="79" t="s">
        <v>2690</v>
      </c>
      <c r="C25" s="92" t="s">
        <v>2691</v>
      </c>
      <c r="D25" s="79" t="s">
        <v>2642</v>
      </c>
      <c r="E25" s="81" t="s">
        <v>2695</v>
      </c>
      <c r="F25" s="81" t="s">
        <v>2696</v>
      </c>
      <c r="G25" s="81" t="s">
        <v>2645</v>
      </c>
      <c r="H25" s="89"/>
      <c r="I25" s="83" t="s">
        <v>2697</v>
      </c>
      <c r="J25" s="84">
        <v>111</v>
      </c>
      <c r="K25" s="84">
        <v>25</v>
      </c>
      <c r="L25" s="85">
        <v>111</v>
      </c>
      <c r="M25" s="84">
        <v>1</v>
      </c>
      <c r="N25" s="84" t="s">
        <v>2694</v>
      </c>
      <c r="O25" s="85">
        <v>131</v>
      </c>
      <c r="P25" s="86" t="s">
        <v>2649</v>
      </c>
      <c r="Q25" s="84"/>
      <c r="R25" s="84"/>
      <c r="S25" s="85"/>
      <c r="T25" s="84"/>
      <c r="U25" s="84"/>
      <c r="V25" s="85"/>
      <c r="W25" s="86" t="s">
        <v>2649</v>
      </c>
      <c r="X25" s="87" t="str">
        <f t="shared" si="0"/>
        <v>1 ◦ 47'0 , 131 '' LU/LS ││ 111 ◦ 25 , 111 '' BT</v>
      </c>
      <c r="Y25" s="87" t="str">
        <f t="shared" si="1"/>
        <v xml:space="preserve"> ◦  ,  '' LU/LS ││  ◦  ,  '' BT</v>
      </c>
      <c r="Z25" s="81" t="s">
        <v>2656</v>
      </c>
    </row>
    <row r="26" spans="1:26" s="88" customFormat="1" ht="45" x14ac:dyDescent="0.25">
      <c r="A26" s="78">
        <v>17</v>
      </c>
      <c r="B26" s="79" t="s">
        <v>2698</v>
      </c>
      <c r="C26" s="79" t="s">
        <v>2642</v>
      </c>
      <c r="D26" s="79" t="s">
        <v>2642</v>
      </c>
      <c r="E26" s="81" t="s">
        <v>2699</v>
      </c>
      <c r="F26" s="81" t="s">
        <v>2667</v>
      </c>
      <c r="G26" s="81" t="s">
        <v>2645</v>
      </c>
      <c r="H26" s="89"/>
      <c r="I26" s="83" t="s">
        <v>2700</v>
      </c>
      <c r="J26" s="84">
        <v>111</v>
      </c>
      <c r="K26" s="84">
        <v>23</v>
      </c>
      <c r="L26" s="85">
        <v>111</v>
      </c>
      <c r="M26" s="84">
        <v>1</v>
      </c>
      <c r="N26" s="84" t="s">
        <v>2701</v>
      </c>
      <c r="O26" s="85">
        <v>138</v>
      </c>
      <c r="P26" s="86" t="s">
        <v>2649</v>
      </c>
      <c r="Q26" s="84"/>
      <c r="R26" s="84"/>
      <c r="S26" s="85"/>
      <c r="T26" s="84"/>
      <c r="U26" s="84"/>
      <c r="V26" s="85"/>
      <c r="W26" s="86" t="s">
        <v>2649</v>
      </c>
      <c r="X26" s="87" t="str">
        <f t="shared" si="0"/>
        <v>1 ◦ 55'51 , 138 '' LU/LS ││ 111 ◦ 23 , 111 '' BT</v>
      </c>
      <c r="Y26" s="87" t="str">
        <f t="shared" si="1"/>
        <v xml:space="preserve"> ◦  ,  '' LU/LS ││  ◦  ,  '' BT</v>
      </c>
      <c r="Z26" s="81" t="s">
        <v>2656</v>
      </c>
    </row>
    <row r="27" spans="1:26" s="88" customFormat="1" ht="120" x14ac:dyDescent="0.25">
      <c r="A27" s="78">
        <v>18</v>
      </c>
      <c r="B27" s="79" t="s">
        <v>2698</v>
      </c>
      <c r="C27" s="79" t="s">
        <v>2642</v>
      </c>
      <c r="D27" s="79" t="s">
        <v>2642</v>
      </c>
      <c r="E27" s="81" t="s">
        <v>2702</v>
      </c>
      <c r="F27" s="81" t="s">
        <v>2667</v>
      </c>
      <c r="G27" s="81" t="s">
        <v>2645</v>
      </c>
      <c r="H27" s="89"/>
      <c r="I27" s="83" t="s">
        <v>2703</v>
      </c>
      <c r="J27" s="84">
        <v>111</v>
      </c>
      <c r="K27" s="84">
        <v>23</v>
      </c>
      <c r="L27" s="84">
        <v>111</v>
      </c>
      <c r="M27" s="84">
        <v>1</v>
      </c>
      <c r="N27" s="84" t="s">
        <v>2701</v>
      </c>
      <c r="O27" s="84">
        <v>73</v>
      </c>
      <c r="P27" s="86" t="s">
        <v>2649</v>
      </c>
      <c r="Q27" s="85"/>
      <c r="R27" s="84"/>
      <c r="S27" s="84"/>
      <c r="T27" s="85"/>
      <c r="U27" s="86"/>
      <c r="V27" s="87"/>
      <c r="W27" s="87"/>
      <c r="X27" s="87" t="str">
        <f t="shared" si="0"/>
        <v>1 ◦ 55'51 , 73 '' LU/LS ││ 111 ◦ 23 , 111 '' BT</v>
      </c>
      <c r="Y27" s="93"/>
      <c r="Z27" s="81" t="s">
        <v>2656</v>
      </c>
    </row>
    <row r="28" spans="1:26" s="88" customFormat="1" ht="135" x14ac:dyDescent="0.25">
      <c r="A28" s="78">
        <v>19</v>
      </c>
      <c r="B28" s="79" t="s">
        <v>2698</v>
      </c>
      <c r="C28" s="79" t="s">
        <v>2642</v>
      </c>
      <c r="D28" s="79" t="s">
        <v>2642</v>
      </c>
      <c r="E28" s="82" t="s">
        <v>2704</v>
      </c>
      <c r="F28" s="81" t="s">
        <v>2664</v>
      </c>
      <c r="G28" s="81" t="s">
        <v>2645</v>
      </c>
      <c r="H28" s="89"/>
      <c r="I28" s="83" t="s">
        <v>2705</v>
      </c>
      <c r="J28" s="84">
        <v>111</v>
      </c>
      <c r="K28" s="84">
        <v>23</v>
      </c>
      <c r="L28" s="84">
        <v>111</v>
      </c>
      <c r="M28" s="84">
        <v>1</v>
      </c>
      <c r="N28" s="84" t="s">
        <v>2701</v>
      </c>
      <c r="O28" s="84">
        <v>268</v>
      </c>
      <c r="P28" s="86" t="s">
        <v>2649</v>
      </c>
      <c r="Q28" s="85"/>
      <c r="R28" s="84"/>
      <c r="S28" s="84"/>
      <c r="T28" s="85"/>
      <c r="U28" s="86"/>
      <c r="V28" s="87"/>
      <c r="W28" s="87"/>
      <c r="X28" s="87" t="str">
        <f t="shared" si="0"/>
        <v>1 ◦ 55'51 , 268 '' LU/LS ││ 111 ◦ 23 , 111 '' BT</v>
      </c>
      <c r="Y28" s="93"/>
      <c r="Z28" s="81" t="s">
        <v>2656</v>
      </c>
    </row>
    <row r="29" spans="1:26" s="88" customFormat="1" ht="33" customHeight="1" x14ac:dyDescent="0.25">
      <c r="A29" s="78">
        <v>20</v>
      </c>
      <c r="B29" s="79" t="s">
        <v>2698</v>
      </c>
      <c r="C29" s="79" t="s">
        <v>2642</v>
      </c>
      <c r="D29" s="79" t="s">
        <v>2642</v>
      </c>
      <c r="E29" s="83" t="s">
        <v>2706</v>
      </c>
      <c r="F29" s="81" t="s">
        <v>2667</v>
      </c>
      <c r="G29" s="81" t="s">
        <v>2645</v>
      </c>
      <c r="H29" s="89"/>
      <c r="I29" s="82" t="s">
        <v>2707</v>
      </c>
      <c r="J29" s="84">
        <v>111</v>
      </c>
      <c r="K29" s="84">
        <v>23</v>
      </c>
      <c r="L29" s="84">
        <v>111</v>
      </c>
      <c r="M29" s="84">
        <v>1</v>
      </c>
      <c r="N29" s="84" t="s">
        <v>2701</v>
      </c>
      <c r="O29" s="84">
        <v>724</v>
      </c>
      <c r="P29" s="86" t="s">
        <v>2649</v>
      </c>
      <c r="Q29" s="85"/>
      <c r="R29" s="84"/>
      <c r="S29" s="84"/>
      <c r="T29" s="85"/>
      <c r="U29" s="86"/>
      <c r="V29" s="87"/>
      <c r="W29" s="87"/>
      <c r="X29" s="87" t="str">
        <f t="shared" si="0"/>
        <v>1 ◦ 55'51 , 724 '' LU/LS ││ 111 ◦ 23 , 111 '' BT</v>
      </c>
      <c r="Y29" s="93"/>
      <c r="Z29" s="81" t="s">
        <v>2656</v>
      </c>
    </row>
    <row r="30" spans="1:26" s="88" customFormat="1" ht="135" customHeight="1" x14ac:dyDescent="0.25">
      <c r="A30" s="78">
        <v>21</v>
      </c>
      <c r="B30" s="79" t="s">
        <v>2698</v>
      </c>
      <c r="C30" s="79" t="s">
        <v>2642</v>
      </c>
      <c r="D30" s="79" t="s">
        <v>2642</v>
      </c>
      <c r="E30" s="82" t="s">
        <v>2708</v>
      </c>
      <c r="F30" s="81" t="s">
        <v>2709</v>
      </c>
      <c r="G30" s="81" t="s">
        <v>2645</v>
      </c>
      <c r="H30" s="89"/>
      <c r="I30" s="83" t="s">
        <v>2710</v>
      </c>
      <c r="J30" s="84">
        <v>111</v>
      </c>
      <c r="K30" s="84">
        <v>23</v>
      </c>
      <c r="L30" s="84">
        <v>111</v>
      </c>
      <c r="M30" s="84">
        <v>1</v>
      </c>
      <c r="N30" s="84" t="s">
        <v>2701</v>
      </c>
      <c r="O30" s="84">
        <v>73</v>
      </c>
      <c r="P30" s="86" t="s">
        <v>2649</v>
      </c>
      <c r="Q30" s="85"/>
      <c r="R30" s="84"/>
      <c r="S30" s="84"/>
      <c r="T30" s="85"/>
      <c r="U30" s="86"/>
      <c r="V30" s="87"/>
      <c r="W30" s="87"/>
      <c r="X30" s="87" t="str">
        <f t="shared" si="0"/>
        <v>1 ◦ 55'51 , 73 '' LU/LS ││ 111 ◦ 23 , 111 '' BT</v>
      </c>
      <c r="Y30" s="93"/>
      <c r="Z30" s="81" t="s">
        <v>2656</v>
      </c>
    </row>
    <row r="31" spans="1:26" s="88" customFormat="1" ht="75" x14ac:dyDescent="0.25">
      <c r="A31" s="78">
        <v>22</v>
      </c>
      <c r="B31" s="79" t="s">
        <v>2711</v>
      </c>
      <c r="C31" s="79" t="s">
        <v>2642</v>
      </c>
      <c r="D31" s="79" t="s">
        <v>2642</v>
      </c>
      <c r="E31" s="82" t="s">
        <v>2712</v>
      </c>
      <c r="F31" s="81" t="s">
        <v>2696</v>
      </c>
      <c r="G31" s="81" t="s">
        <v>2645</v>
      </c>
      <c r="H31" s="89"/>
      <c r="I31" s="83" t="s">
        <v>2713</v>
      </c>
      <c r="J31" s="84">
        <v>111</v>
      </c>
      <c r="K31" s="84">
        <v>18</v>
      </c>
      <c r="L31" s="84">
        <v>111</v>
      </c>
      <c r="M31" s="84">
        <v>1</v>
      </c>
      <c r="N31" s="84" t="s">
        <v>2714</v>
      </c>
      <c r="O31" s="84">
        <v>354</v>
      </c>
      <c r="P31" s="86" t="s">
        <v>2649</v>
      </c>
      <c r="Q31" s="85"/>
      <c r="R31" s="84"/>
      <c r="S31" s="84"/>
      <c r="T31" s="85"/>
      <c r="U31" s="86"/>
      <c r="V31" s="87"/>
      <c r="W31" s="87"/>
      <c r="X31" s="87" t="str">
        <f t="shared" si="0"/>
        <v>1 ◦ 53'46 , 354 '' LU/LS ││ 111 ◦ 18 , 111 '' BT</v>
      </c>
      <c r="Y31" s="93"/>
      <c r="Z31" s="81" t="s">
        <v>2656</v>
      </c>
    </row>
    <row r="32" spans="1:26" s="88" customFormat="1" ht="165" x14ac:dyDescent="0.25">
      <c r="A32" s="78">
        <v>23</v>
      </c>
      <c r="B32" s="92" t="s">
        <v>2715</v>
      </c>
      <c r="C32" s="79" t="s">
        <v>2642</v>
      </c>
      <c r="D32" s="79" t="s">
        <v>2642</v>
      </c>
      <c r="E32" s="81" t="s">
        <v>2716</v>
      </c>
      <c r="F32" s="81" t="s">
        <v>2664</v>
      </c>
      <c r="G32" s="81" t="s">
        <v>2645</v>
      </c>
      <c r="H32" s="89"/>
      <c r="I32" s="83" t="s">
        <v>2717</v>
      </c>
      <c r="J32" s="84">
        <v>111</v>
      </c>
      <c r="K32" s="84">
        <v>0</v>
      </c>
      <c r="L32" s="84">
        <v>111</v>
      </c>
      <c r="M32" s="84">
        <v>1</v>
      </c>
      <c r="N32" s="84" t="s">
        <v>2718</v>
      </c>
      <c r="O32" s="84">
        <v>678</v>
      </c>
      <c r="P32" s="86" t="s">
        <v>2649</v>
      </c>
      <c r="Q32" s="85"/>
      <c r="R32" s="84"/>
      <c r="S32" s="84"/>
      <c r="T32" s="85"/>
      <c r="U32" s="86"/>
      <c r="V32" s="87"/>
      <c r="W32" s="87"/>
      <c r="X32" s="87" t="str">
        <f t="shared" si="0"/>
        <v>1 ◦ 49'23 , 678 '' LU/LS ││ 111 ◦ 0 , 111 '' BT</v>
      </c>
      <c r="Y32" s="93"/>
      <c r="Z32" s="81" t="s">
        <v>2656</v>
      </c>
    </row>
    <row r="33" spans="1:26" s="88" customFormat="1" ht="120" x14ac:dyDescent="0.25">
      <c r="A33" s="78">
        <v>24</v>
      </c>
      <c r="B33" s="79" t="s">
        <v>2719</v>
      </c>
      <c r="C33" s="79" t="s">
        <v>2720</v>
      </c>
      <c r="D33" s="79" t="s">
        <v>2642</v>
      </c>
      <c r="E33" s="82" t="s">
        <v>2721</v>
      </c>
      <c r="F33" s="81" t="s">
        <v>2664</v>
      </c>
      <c r="G33" s="81" t="s">
        <v>2645</v>
      </c>
      <c r="H33" s="89"/>
      <c r="I33" s="83" t="s">
        <v>2722</v>
      </c>
      <c r="J33" s="84">
        <v>111</v>
      </c>
      <c r="K33" s="84">
        <v>36</v>
      </c>
      <c r="L33" s="84">
        <v>111</v>
      </c>
      <c r="M33" s="84">
        <v>1</v>
      </c>
      <c r="N33" s="84" t="s">
        <v>2723</v>
      </c>
      <c r="O33" s="84">
        <v>298</v>
      </c>
      <c r="P33" s="86" t="s">
        <v>2649</v>
      </c>
      <c r="Q33" s="85"/>
      <c r="R33" s="84"/>
      <c r="S33" s="84"/>
      <c r="T33" s="85"/>
      <c r="U33" s="86"/>
      <c r="V33" s="87"/>
      <c r="W33" s="87"/>
      <c r="X33" s="87" t="str">
        <f t="shared" si="0"/>
        <v>1 ◦ 51'14 , 298 '' LU/LS ││ 111 ◦ 36 , 111 '' BT</v>
      </c>
      <c r="Y33" s="93"/>
      <c r="Z33" s="81" t="s">
        <v>2656</v>
      </c>
    </row>
    <row r="34" spans="1:26" s="88" customFormat="1" ht="90" x14ac:dyDescent="0.25">
      <c r="A34" s="78">
        <v>25</v>
      </c>
      <c r="B34" s="79" t="s">
        <v>2719</v>
      </c>
      <c r="C34" s="79" t="s">
        <v>2720</v>
      </c>
      <c r="D34" s="79" t="s">
        <v>2642</v>
      </c>
      <c r="E34" s="82" t="s">
        <v>2724</v>
      </c>
      <c r="F34" s="81" t="s">
        <v>2696</v>
      </c>
      <c r="G34" s="81" t="s">
        <v>2645</v>
      </c>
      <c r="H34" s="89"/>
      <c r="I34" s="82" t="s">
        <v>2725</v>
      </c>
      <c r="J34" s="84">
        <v>111</v>
      </c>
      <c r="K34" s="84">
        <v>36</v>
      </c>
      <c r="L34" s="84">
        <v>111</v>
      </c>
      <c r="M34" s="84">
        <v>1</v>
      </c>
      <c r="N34" s="84" t="s">
        <v>2723</v>
      </c>
      <c r="O34" s="84">
        <v>298</v>
      </c>
      <c r="P34" s="86" t="s">
        <v>2649</v>
      </c>
      <c r="Q34" s="85"/>
      <c r="R34" s="84"/>
      <c r="S34" s="84"/>
      <c r="T34" s="85"/>
      <c r="U34" s="86"/>
      <c r="V34" s="87"/>
      <c r="W34" s="87"/>
      <c r="X34" s="87" t="str">
        <f t="shared" si="0"/>
        <v>1 ◦ 51'14 , 298 '' LU/LS ││ 111 ◦ 36 , 111 '' BT</v>
      </c>
      <c r="Y34" s="93"/>
      <c r="Z34" s="81" t="s">
        <v>2656</v>
      </c>
    </row>
    <row r="35" spans="1:26" s="88" customFormat="1" ht="195.75" customHeight="1" x14ac:dyDescent="0.25">
      <c r="A35" s="78">
        <v>26</v>
      </c>
      <c r="B35" s="79" t="s">
        <v>2726</v>
      </c>
      <c r="C35" s="79" t="s">
        <v>2727</v>
      </c>
      <c r="D35" s="79" t="s">
        <v>2642</v>
      </c>
      <c r="E35" s="82" t="s">
        <v>2728</v>
      </c>
      <c r="F35" s="81" t="s">
        <v>2644</v>
      </c>
      <c r="G35" s="81" t="s">
        <v>2645</v>
      </c>
      <c r="H35" s="89"/>
      <c r="I35" s="83" t="s">
        <v>2729</v>
      </c>
      <c r="J35" s="84">
        <v>111</v>
      </c>
      <c r="K35" s="84">
        <v>10</v>
      </c>
      <c r="L35" s="84">
        <v>111</v>
      </c>
      <c r="M35" s="84">
        <v>1</v>
      </c>
      <c r="N35" s="84" t="s">
        <v>2730</v>
      </c>
      <c r="O35" s="84">
        <v>508</v>
      </c>
      <c r="P35" s="86" t="s">
        <v>2649</v>
      </c>
      <c r="Q35" s="85"/>
      <c r="R35" s="84"/>
      <c r="S35" s="84"/>
      <c r="T35" s="85"/>
      <c r="U35" s="86"/>
      <c r="V35" s="87"/>
      <c r="W35" s="87"/>
      <c r="X35" s="87" t="str">
        <f t="shared" si="0"/>
        <v>1 ◦ 44'6 , 508 '' LU/LS ││ 111 ◦ 10 , 111 '' BT</v>
      </c>
      <c r="Y35" s="93"/>
      <c r="Z35" s="81" t="s">
        <v>2656</v>
      </c>
    </row>
    <row r="36" spans="1:26" s="88" customFormat="1" ht="165" x14ac:dyDescent="0.25">
      <c r="A36" s="78">
        <v>27</v>
      </c>
      <c r="B36" s="79" t="s">
        <v>2726</v>
      </c>
      <c r="C36" s="79" t="s">
        <v>2727</v>
      </c>
      <c r="D36" s="79" t="s">
        <v>2642</v>
      </c>
      <c r="E36" s="82" t="s">
        <v>2731</v>
      </c>
      <c r="F36" s="81" t="s">
        <v>2644</v>
      </c>
      <c r="G36" s="81" t="s">
        <v>2645</v>
      </c>
      <c r="H36" s="89"/>
      <c r="I36" s="83" t="s">
        <v>2732</v>
      </c>
      <c r="J36" s="84">
        <v>111</v>
      </c>
      <c r="K36" s="84">
        <v>10</v>
      </c>
      <c r="L36" s="84">
        <v>111</v>
      </c>
      <c r="M36" s="84">
        <v>1</v>
      </c>
      <c r="N36" s="84" t="s">
        <v>2733</v>
      </c>
      <c r="O36" s="84">
        <v>142</v>
      </c>
      <c r="P36" s="86" t="s">
        <v>2649</v>
      </c>
      <c r="Q36" s="85"/>
      <c r="R36" s="84"/>
      <c r="S36" s="84"/>
      <c r="T36" s="85"/>
      <c r="U36" s="86"/>
      <c r="V36" s="87"/>
      <c r="W36" s="87"/>
      <c r="X36" s="87" t="str">
        <f t="shared" si="0"/>
        <v>1 ◦ 44'8 , 142 '' LU/LS ││ 111 ◦ 10 , 111 '' BT</v>
      </c>
      <c r="Y36" s="93"/>
      <c r="Z36" s="81" t="s">
        <v>2656</v>
      </c>
    </row>
    <row r="37" spans="1:26" s="88" customFormat="1" x14ac:dyDescent="0.25"/>
    <row r="38" spans="1:26" s="88" customFormat="1" x14ac:dyDescent="0.25"/>
    <row r="39" spans="1:26" s="88" customFormat="1" x14ac:dyDescent="0.25"/>
    <row r="40" spans="1:26" s="88" customFormat="1" x14ac:dyDescent="0.25"/>
    <row r="41" spans="1:26" s="88" customFormat="1" x14ac:dyDescent="0.25"/>
    <row r="42" spans="1:26" s="88" customFormat="1" x14ac:dyDescent="0.25"/>
    <row r="43" spans="1:26" s="88" customFormat="1" x14ac:dyDescent="0.25"/>
    <row r="44" spans="1:26" s="88" customFormat="1" x14ac:dyDescent="0.25"/>
    <row r="45" spans="1:26" s="88" customFormat="1" x14ac:dyDescent="0.25"/>
    <row r="46" spans="1:26" s="88" customFormat="1" x14ac:dyDescent="0.25"/>
    <row r="47" spans="1:26" s="88" customFormat="1" x14ac:dyDescent="0.25"/>
    <row r="48" spans="1:26" s="88" customFormat="1" x14ac:dyDescent="0.25"/>
    <row r="49" s="88" customFormat="1" x14ac:dyDescent="0.25"/>
    <row r="50" s="88" customFormat="1" x14ac:dyDescent="0.25"/>
    <row r="51" s="88" customFormat="1" x14ac:dyDescent="0.25"/>
    <row r="52" s="88" customFormat="1" x14ac:dyDescent="0.25"/>
    <row r="53" s="88" customFormat="1" x14ac:dyDescent="0.25"/>
    <row r="54" s="88" customFormat="1" x14ac:dyDescent="0.25"/>
    <row r="55" s="88" customFormat="1" x14ac:dyDescent="0.25"/>
    <row r="56" s="88" customFormat="1" x14ac:dyDescent="0.25"/>
    <row r="57" s="88" customFormat="1" x14ac:dyDescent="0.25"/>
    <row r="58" s="88" customFormat="1" x14ac:dyDescent="0.25"/>
    <row r="59" s="88" customFormat="1" x14ac:dyDescent="0.25"/>
    <row r="60" s="88" customFormat="1" x14ac:dyDescent="0.25"/>
    <row r="61" s="88" customFormat="1" x14ac:dyDescent="0.25"/>
    <row r="62" s="88" customFormat="1" x14ac:dyDescent="0.25"/>
    <row r="63" s="88" customFormat="1" x14ac:dyDescent="0.25"/>
    <row r="64" s="88" customFormat="1" x14ac:dyDescent="0.25"/>
    <row r="65" spans="7:24" s="88" customFormat="1" x14ac:dyDescent="0.25"/>
    <row r="66" spans="7:24" s="88" customFormat="1" x14ac:dyDescent="0.25"/>
    <row r="67" spans="7:24" s="88" customFormat="1" x14ac:dyDescent="0.25"/>
    <row r="68" spans="7:24" s="88" customFormat="1" x14ac:dyDescent="0.25"/>
    <row r="69" spans="7:24" s="88" customFormat="1" x14ac:dyDescent="0.25"/>
    <row r="70" spans="7:24" s="88" customFormat="1" x14ac:dyDescent="0.25"/>
    <row r="71" spans="7:24" x14ac:dyDescent="0.25">
      <c r="G71" s="69"/>
      <c r="J71" s="69"/>
      <c r="K71" s="69"/>
      <c r="L71" s="69"/>
      <c r="M71" s="69"/>
      <c r="N71" s="69"/>
      <c r="O71" s="69"/>
      <c r="P71" s="69"/>
      <c r="Q71" s="69"/>
      <c r="R71" s="69"/>
      <c r="S71" s="69"/>
      <c r="T71" s="69"/>
      <c r="U71" s="69"/>
      <c r="V71" s="69"/>
      <c r="W71" s="69"/>
      <c r="X71" s="69"/>
    </row>
    <row r="72" spans="7:24" x14ac:dyDescent="0.25">
      <c r="G72" s="69"/>
      <c r="J72" s="69"/>
      <c r="K72" s="69"/>
      <c r="L72" s="69"/>
      <c r="M72" s="69"/>
      <c r="N72" s="69"/>
      <c r="O72" s="69"/>
      <c r="P72" s="69"/>
      <c r="Q72" s="69"/>
      <c r="R72" s="69"/>
      <c r="S72" s="69"/>
      <c r="T72" s="69"/>
      <c r="U72" s="69"/>
      <c r="V72" s="69"/>
      <c r="W72" s="69"/>
      <c r="X72" s="69"/>
    </row>
    <row r="73" spans="7:24" x14ac:dyDescent="0.25">
      <c r="G73" s="69"/>
      <c r="J73" s="69"/>
      <c r="K73" s="69"/>
      <c r="L73" s="69"/>
      <c r="M73" s="69"/>
      <c r="N73" s="69"/>
      <c r="O73" s="69"/>
      <c r="P73" s="69"/>
      <c r="Q73" s="69"/>
      <c r="R73" s="69"/>
      <c r="S73" s="69"/>
      <c r="T73" s="69"/>
      <c r="U73" s="69"/>
      <c r="V73" s="69"/>
      <c r="W73" s="69"/>
      <c r="X73" s="69"/>
    </row>
    <row r="74" spans="7:24" x14ac:dyDescent="0.25">
      <c r="G74" s="69"/>
      <c r="J74" s="69"/>
      <c r="K74" s="69"/>
      <c r="L74" s="69"/>
      <c r="M74" s="69"/>
      <c r="N74" s="69"/>
      <c r="O74" s="69"/>
      <c r="P74" s="69"/>
      <c r="Q74" s="69"/>
      <c r="R74" s="69"/>
      <c r="S74" s="69"/>
      <c r="T74" s="69"/>
      <c r="U74" s="69"/>
      <c r="V74" s="69"/>
      <c r="W74" s="69"/>
      <c r="X74" s="69"/>
    </row>
    <row r="75" spans="7:24" x14ac:dyDescent="0.25">
      <c r="G75" s="69"/>
      <c r="J75" s="69"/>
      <c r="K75" s="69"/>
      <c r="L75" s="69"/>
      <c r="M75" s="69"/>
      <c r="N75" s="69"/>
      <c r="O75" s="69"/>
      <c r="P75" s="69"/>
      <c r="Q75" s="69"/>
      <c r="R75" s="69"/>
      <c r="S75" s="69"/>
      <c r="T75" s="69"/>
      <c r="U75" s="69"/>
      <c r="V75" s="69"/>
      <c r="W75" s="69"/>
      <c r="X75" s="69"/>
    </row>
    <row r="76" spans="7:24" x14ac:dyDescent="0.25">
      <c r="G76" s="69"/>
      <c r="J76" s="69"/>
      <c r="K76" s="69"/>
      <c r="L76" s="69"/>
      <c r="M76" s="69"/>
      <c r="N76" s="69"/>
      <c r="O76" s="69"/>
      <c r="P76" s="69"/>
      <c r="Q76" s="69"/>
      <c r="R76" s="69"/>
      <c r="S76" s="69"/>
      <c r="T76" s="69"/>
      <c r="U76" s="69"/>
      <c r="V76" s="69"/>
      <c r="W76" s="69"/>
      <c r="X76" s="69"/>
    </row>
    <row r="77" spans="7:24" x14ac:dyDescent="0.25">
      <c r="G77" s="69"/>
      <c r="J77" s="69"/>
      <c r="K77" s="69"/>
      <c r="L77" s="69"/>
      <c r="M77" s="69"/>
      <c r="N77" s="69"/>
      <c r="O77" s="69"/>
      <c r="P77" s="69"/>
      <c r="Q77" s="69"/>
      <c r="R77" s="69"/>
      <c r="S77" s="69"/>
      <c r="T77" s="69"/>
      <c r="U77" s="69"/>
      <c r="V77" s="69"/>
      <c r="W77" s="69"/>
      <c r="X77" s="69"/>
    </row>
    <row r="78" spans="7:24" x14ac:dyDescent="0.25">
      <c r="G78" s="69"/>
      <c r="J78" s="69"/>
      <c r="K78" s="69"/>
      <c r="L78" s="69"/>
      <c r="M78" s="69"/>
      <c r="N78" s="69"/>
      <c r="O78" s="69"/>
      <c r="P78" s="69"/>
      <c r="Q78" s="69"/>
      <c r="R78" s="69"/>
      <c r="S78" s="69"/>
      <c r="T78" s="69"/>
      <c r="U78" s="69"/>
      <c r="V78" s="69"/>
      <c r="W78" s="69"/>
      <c r="X78" s="69"/>
    </row>
    <row r="79" spans="7:24" x14ac:dyDescent="0.25">
      <c r="G79" s="69"/>
      <c r="J79" s="69"/>
      <c r="K79" s="69"/>
      <c r="L79" s="69"/>
      <c r="M79" s="69"/>
      <c r="N79" s="69"/>
      <c r="O79" s="69"/>
      <c r="P79" s="69"/>
      <c r="Q79" s="69"/>
      <c r="R79" s="69"/>
      <c r="S79" s="69"/>
      <c r="T79" s="69"/>
      <c r="U79" s="69"/>
      <c r="V79" s="69"/>
      <c r="W79" s="69"/>
      <c r="X79" s="69"/>
    </row>
    <row r="80" spans="7:24" x14ac:dyDescent="0.25">
      <c r="G80" s="69"/>
      <c r="J80" s="69"/>
      <c r="K80" s="69"/>
      <c r="L80" s="69"/>
      <c r="M80" s="69"/>
      <c r="N80" s="69"/>
      <c r="O80" s="69"/>
      <c r="P80" s="69"/>
      <c r="Q80" s="69"/>
      <c r="R80" s="69"/>
      <c r="S80" s="69"/>
      <c r="T80" s="69"/>
      <c r="U80" s="69"/>
      <c r="V80" s="69"/>
      <c r="W80" s="69"/>
      <c r="X80" s="69"/>
    </row>
    <row r="81" spans="7:24" x14ac:dyDescent="0.25">
      <c r="G81" s="69"/>
      <c r="J81" s="69"/>
      <c r="K81" s="69"/>
      <c r="L81" s="69"/>
      <c r="M81" s="69"/>
      <c r="N81" s="69"/>
      <c r="O81" s="69"/>
      <c r="P81" s="69"/>
      <c r="Q81" s="69"/>
      <c r="R81" s="69"/>
      <c r="S81" s="69"/>
      <c r="T81" s="69"/>
      <c r="U81" s="69"/>
      <c r="V81" s="69"/>
      <c r="W81" s="69"/>
      <c r="X81" s="69"/>
    </row>
    <row r="82" spans="7:24" x14ac:dyDescent="0.25">
      <c r="G82" s="69"/>
      <c r="J82" s="69"/>
      <c r="K82" s="69"/>
      <c r="L82" s="69"/>
      <c r="M82" s="69"/>
      <c r="N82" s="69"/>
      <c r="O82" s="69"/>
      <c r="P82" s="69"/>
      <c r="Q82" s="69"/>
      <c r="R82" s="69"/>
      <c r="S82" s="69"/>
      <c r="T82" s="69"/>
      <c r="U82" s="69"/>
      <c r="V82" s="69"/>
      <c r="W82" s="69"/>
      <c r="X82" s="69"/>
    </row>
    <row r="83" spans="7:24" x14ac:dyDescent="0.25">
      <c r="G83" s="69"/>
      <c r="J83" s="69"/>
      <c r="K83" s="69"/>
      <c r="L83" s="69"/>
      <c r="M83" s="69"/>
      <c r="N83" s="69"/>
      <c r="O83" s="69"/>
      <c r="P83" s="69"/>
      <c r="Q83" s="69"/>
      <c r="R83" s="69"/>
      <c r="S83" s="69"/>
      <c r="T83" s="69"/>
      <c r="U83" s="69"/>
      <c r="V83" s="69"/>
      <c r="W83" s="69"/>
      <c r="X83" s="69"/>
    </row>
    <row r="84" spans="7:24" x14ac:dyDescent="0.25">
      <c r="G84" s="69"/>
      <c r="J84" s="69"/>
      <c r="K84" s="69"/>
      <c r="L84" s="69"/>
      <c r="M84" s="69"/>
      <c r="N84" s="69"/>
      <c r="O84" s="69"/>
      <c r="P84" s="69"/>
      <c r="Q84" s="69"/>
      <c r="R84" s="69"/>
      <c r="S84" s="69"/>
      <c r="T84" s="69"/>
      <c r="U84" s="69"/>
      <c r="V84" s="69"/>
      <c r="W84" s="69"/>
      <c r="X84" s="69"/>
    </row>
    <row r="85" spans="7:24" x14ac:dyDescent="0.25">
      <c r="G85" s="69"/>
      <c r="J85" s="69"/>
      <c r="K85" s="69"/>
      <c r="L85" s="69"/>
      <c r="M85" s="69"/>
      <c r="N85" s="69"/>
      <c r="O85" s="69"/>
      <c r="P85" s="69"/>
      <c r="Q85" s="69"/>
      <c r="R85" s="69"/>
      <c r="S85" s="69"/>
      <c r="T85" s="69"/>
      <c r="U85" s="69"/>
      <c r="V85" s="69"/>
      <c r="W85" s="69"/>
      <c r="X85" s="69"/>
    </row>
    <row r="86" spans="7:24" x14ac:dyDescent="0.25">
      <c r="G86" s="69"/>
      <c r="J86" s="69"/>
      <c r="K86" s="69"/>
      <c r="L86" s="69"/>
      <c r="M86" s="69"/>
      <c r="N86" s="69"/>
      <c r="O86" s="69"/>
      <c r="P86" s="69"/>
      <c r="Q86" s="69"/>
      <c r="R86" s="69"/>
      <c r="S86" s="69"/>
      <c r="T86" s="69"/>
      <c r="U86" s="69"/>
      <c r="V86" s="69"/>
      <c r="W86" s="69"/>
      <c r="X86" s="69"/>
    </row>
    <row r="87" spans="7:24" x14ac:dyDescent="0.25">
      <c r="G87" s="69"/>
      <c r="J87" s="69"/>
      <c r="K87" s="69"/>
      <c r="L87" s="69"/>
      <c r="M87" s="69"/>
      <c r="N87" s="69"/>
      <c r="O87" s="69"/>
      <c r="P87" s="69"/>
      <c r="Q87" s="69"/>
      <c r="R87" s="69"/>
      <c r="S87" s="69"/>
      <c r="T87" s="69"/>
      <c r="U87" s="69"/>
      <c r="V87" s="69"/>
      <c r="W87" s="69"/>
      <c r="X87" s="69"/>
    </row>
    <row r="88" spans="7:24" x14ac:dyDescent="0.25">
      <c r="G88" s="69"/>
      <c r="J88" s="69"/>
      <c r="K88" s="69"/>
      <c r="L88" s="69"/>
      <c r="M88" s="69"/>
      <c r="N88" s="69"/>
      <c r="O88" s="69"/>
      <c r="P88" s="69"/>
      <c r="Q88" s="69"/>
      <c r="R88" s="69"/>
      <c r="S88" s="69"/>
      <c r="T88" s="69"/>
      <c r="U88" s="69"/>
      <c r="V88" s="69"/>
      <c r="W88" s="69"/>
      <c r="X88" s="69"/>
    </row>
    <row r="89" spans="7:24" x14ac:dyDescent="0.25">
      <c r="G89" s="69"/>
      <c r="J89" s="69"/>
      <c r="K89" s="69"/>
      <c r="L89" s="69"/>
      <c r="M89" s="69"/>
      <c r="N89" s="69"/>
      <c r="O89" s="69"/>
      <c r="P89" s="69"/>
      <c r="Q89" s="69"/>
      <c r="R89" s="69"/>
      <c r="S89" s="69"/>
      <c r="T89" s="69"/>
      <c r="U89" s="69"/>
      <c r="V89" s="69"/>
      <c r="W89" s="69"/>
      <c r="X89" s="69"/>
    </row>
    <row r="90" spans="7:24" x14ac:dyDescent="0.25">
      <c r="G90" s="69"/>
      <c r="J90" s="69"/>
      <c r="K90" s="69"/>
      <c r="L90" s="69"/>
      <c r="M90" s="69"/>
      <c r="N90" s="69"/>
      <c r="O90" s="69"/>
      <c r="P90" s="69"/>
      <c r="Q90" s="69"/>
      <c r="R90" s="69"/>
      <c r="S90" s="69"/>
      <c r="T90" s="69"/>
      <c r="U90" s="69"/>
      <c r="V90" s="69"/>
      <c r="W90" s="69"/>
      <c r="X90" s="69"/>
    </row>
    <row r="91" spans="7:24" x14ac:dyDescent="0.25">
      <c r="G91" s="69"/>
      <c r="J91" s="69"/>
      <c r="K91" s="69"/>
      <c r="L91" s="69"/>
      <c r="M91" s="69"/>
      <c r="N91" s="69"/>
      <c r="O91" s="69"/>
      <c r="P91" s="69"/>
      <c r="Q91" s="69"/>
      <c r="R91" s="69"/>
      <c r="S91" s="69"/>
      <c r="T91" s="69"/>
      <c r="U91" s="69"/>
      <c r="V91" s="69"/>
      <c r="W91" s="69"/>
      <c r="X91" s="69"/>
    </row>
    <row r="92" spans="7:24" x14ac:dyDescent="0.25">
      <c r="G92" s="69"/>
      <c r="J92" s="69"/>
      <c r="K92" s="69"/>
      <c r="L92" s="69"/>
      <c r="M92" s="69"/>
      <c r="N92" s="69"/>
      <c r="O92" s="69"/>
      <c r="P92" s="69"/>
      <c r="Q92" s="69"/>
      <c r="R92" s="69"/>
      <c r="S92" s="69"/>
      <c r="T92" s="69"/>
      <c r="U92" s="69"/>
      <c r="V92" s="69"/>
      <c r="W92" s="69"/>
      <c r="X92" s="69"/>
    </row>
    <row r="93" spans="7:24" x14ac:dyDescent="0.25">
      <c r="G93" s="69"/>
      <c r="J93" s="69"/>
      <c r="K93" s="69"/>
      <c r="L93" s="69"/>
      <c r="M93" s="69"/>
      <c r="N93" s="69"/>
      <c r="O93" s="69"/>
      <c r="P93" s="69"/>
      <c r="Q93" s="69"/>
      <c r="R93" s="69"/>
      <c r="S93" s="69"/>
      <c r="T93" s="69"/>
      <c r="U93" s="69"/>
      <c r="V93" s="69"/>
      <c r="W93" s="69"/>
      <c r="X93" s="69"/>
    </row>
    <row r="94" spans="7:24" x14ac:dyDescent="0.25">
      <c r="G94" s="69"/>
      <c r="J94" s="69"/>
      <c r="K94" s="69"/>
      <c r="L94" s="69"/>
      <c r="M94" s="69"/>
      <c r="N94" s="69"/>
      <c r="O94" s="69"/>
      <c r="P94" s="69"/>
      <c r="Q94" s="69"/>
      <c r="R94" s="69"/>
      <c r="S94" s="69"/>
      <c r="T94" s="69"/>
      <c r="U94" s="69"/>
      <c r="V94" s="69"/>
      <c r="W94" s="69"/>
      <c r="X94" s="69"/>
    </row>
    <row r="95" spans="7:24" x14ac:dyDescent="0.25">
      <c r="G95" s="69"/>
      <c r="J95" s="69"/>
      <c r="K95" s="69"/>
      <c r="L95" s="69"/>
      <c r="M95" s="69"/>
      <c r="N95" s="69"/>
      <c r="O95" s="69"/>
      <c r="P95" s="69"/>
      <c r="Q95" s="69"/>
      <c r="R95" s="69"/>
      <c r="S95" s="69"/>
      <c r="T95" s="69"/>
      <c r="U95" s="69"/>
      <c r="V95" s="69"/>
      <c r="W95" s="69"/>
      <c r="X95" s="69"/>
    </row>
    <row r="96" spans="7:24" x14ac:dyDescent="0.25">
      <c r="G96" s="69"/>
      <c r="J96" s="69"/>
      <c r="K96" s="69"/>
      <c r="L96" s="69"/>
      <c r="M96" s="69"/>
      <c r="N96" s="69"/>
      <c r="O96" s="69"/>
      <c r="P96" s="69"/>
      <c r="Q96" s="69"/>
      <c r="R96" s="69"/>
      <c r="S96" s="69"/>
      <c r="T96" s="69"/>
      <c r="U96" s="69"/>
      <c r="V96" s="69"/>
      <c r="W96" s="69"/>
      <c r="X96" s="69"/>
    </row>
    <row r="97" spans="7:24" x14ac:dyDescent="0.25">
      <c r="G97" s="69"/>
      <c r="J97" s="69"/>
      <c r="K97" s="69"/>
      <c r="L97" s="69"/>
      <c r="M97" s="69"/>
      <c r="N97" s="69"/>
      <c r="O97" s="69"/>
      <c r="P97" s="69"/>
      <c r="Q97" s="69"/>
      <c r="R97" s="69"/>
      <c r="S97" s="69"/>
      <c r="T97" s="69"/>
      <c r="U97" s="69"/>
      <c r="V97" s="69"/>
      <c r="W97" s="69"/>
      <c r="X97" s="69"/>
    </row>
    <row r="98" spans="7:24" x14ac:dyDescent="0.25">
      <c r="G98" s="69"/>
      <c r="J98" s="69"/>
      <c r="K98" s="69"/>
      <c r="L98" s="69"/>
      <c r="M98" s="69"/>
      <c r="N98" s="69"/>
      <c r="O98" s="69"/>
      <c r="P98" s="69"/>
      <c r="Q98" s="69"/>
      <c r="R98" s="69"/>
      <c r="S98" s="69"/>
      <c r="T98" s="69"/>
      <c r="U98" s="69"/>
      <c r="V98" s="69"/>
      <c r="W98" s="69"/>
      <c r="X98" s="69"/>
    </row>
    <row r="99" spans="7:24" x14ac:dyDescent="0.25">
      <c r="G99" s="69"/>
      <c r="J99" s="69"/>
      <c r="K99" s="69"/>
      <c r="L99" s="69"/>
      <c r="M99" s="69"/>
      <c r="N99" s="69"/>
      <c r="O99" s="69"/>
      <c r="P99" s="69"/>
      <c r="Q99" s="69"/>
      <c r="R99" s="69"/>
      <c r="S99" s="69"/>
      <c r="T99" s="69"/>
      <c r="U99" s="69"/>
      <c r="V99" s="69"/>
      <c r="W99" s="69"/>
      <c r="X99" s="69"/>
    </row>
    <row r="100" spans="7:24" x14ac:dyDescent="0.25">
      <c r="G100" s="69"/>
      <c r="J100" s="69"/>
      <c r="K100" s="69"/>
      <c r="L100" s="69"/>
      <c r="M100" s="69"/>
      <c r="N100" s="69"/>
      <c r="O100" s="69"/>
      <c r="P100" s="69"/>
      <c r="Q100" s="69"/>
      <c r="R100" s="69"/>
      <c r="S100" s="69"/>
      <c r="T100" s="69"/>
      <c r="U100" s="69"/>
      <c r="V100" s="69"/>
      <c r="W100" s="69"/>
      <c r="X100" s="69"/>
    </row>
    <row r="101" spans="7:24" x14ac:dyDescent="0.25">
      <c r="G101" s="69"/>
      <c r="J101" s="69"/>
      <c r="K101" s="69"/>
      <c r="L101" s="69"/>
      <c r="M101" s="69"/>
      <c r="N101" s="69"/>
      <c r="O101" s="69"/>
      <c r="P101" s="69"/>
      <c r="Q101" s="69"/>
      <c r="R101" s="69"/>
      <c r="S101" s="69"/>
      <c r="T101" s="69"/>
      <c r="U101" s="69"/>
      <c r="V101" s="69"/>
      <c r="W101" s="69"/>
      <c r="X101" s="69"/>
    </row>
    <row r="102" spans="7:24" x14ac:dyDescent="0.25">
      <c r="G102" s="69"/>
      <c r="J102" s="69"/>
      <c r="K102" s="69"/>
      <c r="L102" s="69"/>
      <c r="M102" s="69"/>
      <c r="N102" s="69"/>
      <c r="O102" s="69"/>
      <c r="P102" s="69"/>
      <c r="Q102" s="69"/>
      <c r="R102" s="69"/>
      <c r="S102" s="69"/>
      <c r="T102" s="69"/>
      <c r="U102" s="69"/>
      <c r="V102" s="69"/>
      <c r="W102" s="69"/>
      <c r="X102" s="69"/>
    </row>
    <row r="103" spans="7:24" x14ac:dyDescent="0.25">
      <c r="G103" s="69"/>
      <c r="J103" s="69"/>
      <c r="K103" s="69"/>
      <c r="L103" s="69"/>
      <c r="M103" s="69"/>
      <c r="N103" s="69"/>
      <c r="O103" s="69"/>
      <c r="P103" s="69"/>
      <c r="Q103" s="69"/>
      <c r="R103" s="69"/>
      <c r="S103" s="69"/>
      <c r="T103" s="69"/>
      <c r="U103" s="69"/>
      <c r="V103" s="69"/>
      <c r="W103" s="69"/>
      <c r="X103" s="69"/>
    </row>
    <row r="104" spans="7:24" x14ac:dyDescent="0.25">
      <c r="G104" s="69"/>
      <c r="J104" s="69"/>
      <c r="K104" s="69"/>
      <c r="L104" s="69"/>
      <c r="M104" s="69"/>
      <c r="N104" s="69"/>
      <c r="O104" s="69"/>
      <c r="P104" s="69"/>
      <c r="Q104" s="69"/>
      <c r="R104" s="69"/>
      <c r="S104" s="69"/>
      <c r="T104" s="69"/>
      <c r="U104" s="69"/>
      <c r="V104" s="69"/>
      <c r="W104" s="69"/>
      <c r="X104" s="69"/>
    </row>
    <row r="105" spans="7:24" x14ac:dyDescent="0.25">
      <c r="G105" s="69"/>
      <c r="J105" s="69"/>
      <c r="K105" s="69"/>
      <c r="L105" s="69"/>
      <c r="M105" s="69"/>
      <c r="N105" s="69"/>
      <c r="O105" s="69"/>
      <c r="P105" s="69"/>
      <c r="Q105" s="69"/>
      <c r="R105" s="69"/>
      <c r="S105" s="69"/>
      <c r="T105" s="69"/>
      <c r="U105" s="69"/>
      <c r="V105" s="69"/>
      <c r="W105" s="69"/>
      <c r="X105" s="69"/>
    </row>
    <row r="106" spans="7:24" x14ac:dyDescent="0.25">
      <c r="G106" s="69"/>
      <c r="J106" s="69"/>
      <c r="K106" s="69"/>
      <c r="L106" s="69"/>
      <c r="M106" s="69"/>
      <c r="N106" s="69"/>
      <c r="O106" s="69"/>
      <c r="P106" s="69"/>
      <c r="Q106" s="69"/>
      <c r="R106" s="69"/>
      <c r="S106" s="69"/>
      <c r="T106" s="69"/>
      <c r="U106" s="69"/>
      <c r="V106" s="69"/>
      <c r="W106" s="69"/>
      <c r="X106" s="69"/>
    </row>
    <row r="107" spans="7:24" x14ac:dyDescent="0.25">
      <c r="G107" s="69"/>
      <c r="J107" s="69"/>
      <c r="K107" s="69"/>
      <c r="L107" s="69"/>
      <c r="M107" s="69"/>
      <c r="N107" s="69"/>
      <c r="O107" s="69"/>
      <c r="P107" s="69"/>
      <c r="Q107" s="69"/>
      <c r="R107" s="69"/>
      <c r="S107" s="69"/>
      <c r="T107" s="69"/>
      <c r="U107" s="69"/>
      <c r="V107" s="69"/>
      <c r="W107" s="69"/>
      <c r="X107" s="69"/>
    </row>
    <row r="108" spans="7:24" x14ac:dyDescent="0.25">
      <c r="G108" s="69"/>
      <c r="J108" s="69"/>
      <c r="K108" s="69"/>
      <c r="L108" s="69"/>
      <c r="M108" s="69"/>
      <c r="N108" s="69"/>
      <c r="O108" s="69"/>
      <c r="P108" s="69"/>
      <c r="Q108" s="69"/>
      <c r="R108" s="69"/>
      <c r="S108" s="69"/>
      <c r="T108" s="69"/>
      <c r="U108" s="69"/>
      <c r="V108" s="69"/>
      <c r="W108" s="69"/>
      <c r="X108" s="69"/>
    </row>
    <row r="109" spans="7:24" x14ac:dyDescent="0.25">
      <c r="G109" s="69"/>
      <c r="J109" s="69"/>
      <c r="K109" s="69"/>
      <c r="L109" s="69"/>
      <c r="M109" s="69"/>
      <c r="N109" s="69"/>
      <c r="O109" s="69"/>
      <c r="P109" s="69"/>
      <c r="Q109" s="69"/>
      <c r="R109" s="69"/>
      <c r="S109" s="69"/>
      <c r="T109" s="69"/>
      <c r="U109" s="69"/>
      <c r="V109" s="69"/>
      <c r="W109" s="69"/>
      <c r="X109" s="69"/>
    </row>
    <row r="110" spans="7:24" x14ac:dyDescent="0.25">
      <c r="G110" s="69"/>
      <c r="J110" s="69"/>
      <c r="K110" s="69"/>
      <c r="L110" s="69"/>
      <c r="M110" s="69"/>
      <c r="N110" s="69"/>
      <c r="O110" s="69"/>
      <c r="P110" s="69"/>
      <c r="Q110" s="69"/>
      <c r="R110" s="69"/>
      <c r="S110" s="69"/>
      <c r="T110" s="69"/>
      <c r="U110" s="69"/>
      <c r="V110" s="69"/>
      <c r="W110" s="69"/>
      <c r="X110" s="69"/>
    </row>
    <row r="111" spans="7:24" x14ac:dyDescent="0.25">
      <c r="G111" s="69"/>
      <c r="J111" s="69"/>
      <c r="K111" s="69"/>
      <c r="L111" s="69"/>
      <c r="M111" s="69"/>
      <c r="N111" s="69"/>
      <c r="O111" s="69"/>
      <c r="P111" s="69"/>
      <c r="Q111" s="69"/>
      <c r="R111" s="69"/>
      <c r="S111" s="69"/>
      <c r="T111" s="69"/>
      <c r="U111" s="69"/>
      <c r="V111" s="69"/>
      <c r="W111" s="69"/>
      <c r="X111" s="69"/>
    </row>
    <row r="112" spans="7:24" x14ac:dyDescent="0.25">
      <c r="G112" s="69"/>
      <c r="J112" s="69"/>
      <c r="K112" s="69"/>
      <c r="L112" s="69"/>
      <c r="M112" s="69"/>
      <c r="N112" s="69"/>
      <c r="O112" s="69"/>
      <c r="P112" s="69"/>
      <c r="Q112" s="69"/>
      <c r="R112" s="69"/>
      <c r="S112" s="69"/>
      <c r="T112" s="69"/>
      <c r="U112" s="69"/>
      <c r="V112" s="69"/>
      <c r="W112" s="69"/>
      <c r="X112" s="69"/>
    </row>
    <row r="113" spans="7:24" x14ac:dyDescent="0.25">
      <c r="G113" s="69"/>
      <c r="J113" s="69"/>
      <c r="K113" s="69"/>
      <c r="L113" s="69"/>
      <c r="M113" s="69"/>
      <c r="N113" s="69"/>
      <c r="O113" s="69"/>
      <c r="P113" s="69"/>
      <c r="Q113" s="69"/>
      <c r="R113" s="69"/>
      <c r="S113" s="69"/>
      <c r="T113" s="69"/>
      <c r="U113" s="69"/>
      <c r="V113" s="69"/>
      <c r="W113" s="69"/>
      <c r="X113" s="69"/>
    </row>
    <row r="114" spans="7:24" x14ac:dyDescent="0.25">
      <c r="G114" s="69"/>
      <c r="J114" s="69"/>
      <c r="K114" s="69"/>
      <c r="L114" s="69"/>
      <c r="M114" s="69"/>
      <c r="N114" s="69"/>
      <c r="O114" s="69"/>
      <c r="P114" s="69"/>
      <c r="Q114" s="69"/>
      <c r="R114" s="69"/>
      <c r="S114" s="69"/>
      <c r="T114" s="69"/>
      <c r="U114" s="69"/>
      <c r="V114" s="69"/>
      <c r="W114" s="69"/>
      <c r="X114" s="69"/>
    </row>
    <row r="115" spans="7:24" x14ac:dyDescent="0.25">
      <c r="G115" s="69"/>
      <c r="J115" s="69"/>
      <c r="K115" s="69"/>
      <c r="L115" s="69"/>
      <c r="M115" s="69"/>
      <c r="N115" s="69"/>
      <c r="O115" s="69"/>
      <c r="P115" s="69"/>
      <c r="Q115" s="69"/>
      <c r="R115" s="69"/>
      <c r="S115" s="69"/>
      <c r="T115" s="69"/>
      <c r="U115" s="69"/>
      <c r="V115" s="69"/>
      <c r="W115" s="69"/>
      <c r="X115" s="69"/>
    </row>
    <row r="116" spans="7:24" x14ac:dyDescent="0.25">
      <c r="G116" s="69"/>
      <c r="J116" s="69"/>
      <c r="K116" s="69"/>
      <c r="L116" s="69"/>
      <c r="M116" s="69"/>
      <c r="N116" s="69"/>
      <c r="O116" s="69"/>
      <c r="P116" s="69"/>
      <c r="Q116" s="69"/>
      <c r="R116" s="69"/>
      <c r="S116" s="69"/>
      <c r="T116" s="69"/>
      <c r="U116" s="69"/>
      <c r="V116" s="69"/>
      <c r="W116" s="69"/>
      <c r="X116" s="69"/>
    </row>
    <row r="117" spans="7:24" x14ac:dyDescent="0.25">
      <c r="G117" s="69"/>
      <c r="J117" s="69"/>
      <c r="K117" s="69"/>
      <c r="L117" s="69"/>
      <c r="M117" s="69"/>
      <c r="N117" s="69"/>
      <c r="O117" s="69"/>
      <c r="P117" s="69"/>
      <c r="Q117" s="69"/>
      <c r="R117" s="69"/>
      <c r="S117" s="69"/>
      <c r="T117" s="69"/>
      <c r="U117" s="69"/>
      <c r="V117" s="69"/>
      <c r="W117" s="69"/>
      <c r="X117" s="69"/>
    </row>
    <row r="118" spans="7:24" x14ac:dyDescent="0.25">
      <c r="G118" s="69"/>
      <c r="J118" s="69"/>
      <c r="K118" s="69"/>
      <c r="L118" s="69"/>
      <c r="M118" s="69"/>
      <c r="N118" s="69"/>
      <c r="O118" s="69"/>
      <c r="P118" s="69"/>
      <c r="Q118" s="69"/>
      <c r="R118" s="69"/>
      <c r="S118" s="69"/>
      <c r="T118" s="69"/>
      <c r="U118" s="69"/>
      <c r="V118" s="69"/>
      <c r="W118" s="69"/>
      <c r="X118" s="69"/>
    </row>
    <row r="119" spans="7:24" x14ac:dyDescent="0.25">
      <c r="G119" s="69"/>
      <c r="J119" s="69"/>
      <c r="K119" s="69"/>
      <c r="L119" s="69"/>
      <c r="M119" s="69"/>
      <c r="N119" s="69"/>
      <c r="O119" s="69"/>
      <c r="P119" s="69"/>
      <c r="Q119" s="69"/>
      <c r="R119" s="69"/>
      <c r="S119" s="69"/>
      <c r="T119" s="69"/>
      <c r="U119" s="69"/>
      <c r="V119" s="69"/>
      <c r="W119" s="69"/>
      <c r="X119" s="69"/>
    </row>
    <row r="120" spans="7:24" x14ac:dyDescent="0.25">
      <c r="G120" s="69"/>
      <c r="J120" s="69"/>
      <c r="K120" s="69"/>
      <c r="L120" s="69"/>
      <c r="M120" s="69"/>
      <c r="N120" s="69"/>
      <c r="O120" s="69"/>
      <c r="P120" s="69"/>
      <c r="Q120" s="69"/>
      <c r="R120" s="69"/>
      <c r="S120" s="69"/>
      <c r="T120" s="69"/>
      <c r="U120" s="69"/>
      <c r="V120" s="69"/>
      <c r="W120" s="69"/>
      <c r="X120" s="69"/>
    </row>
    <row r="121" spans="7:24" x14ac:dyDescent="0.25">
      <c r="G121" s="69"/>
      <c r="J121" s="69"/>
      <c r="K121" s="69"/>
      <c r="L121" s="69"/>
      <c r="M121" s="69"/>
      <c r="N121" s="69"/>
      <c r="O121" s="69"/>
      <c r="P121" s="69"/>
      <c r="Q121" s="69"/>
      <c r="R121" s="69"/>
      <c r="S121" s="69"/>
      <c r="T121" s="69"/>
      <c r="U121" s="69"/>
      <c r="V121" s="69"/>
      <c r="W121" s="69"/>
      <c r="X121" s="69"/>
    </row>
    <row r="122" spans="7:24" x14ac:dyDescent="0.25">
      <c r="G122" s="69"/>
      <c r="J122" s="69"/>
      <c r="K122" s="69"/>
      <c r="L122" s="69"/>
      <c r="M122" s="69"/>
      <c r="N122" s="69"/>
      <c r="O122" s="69"/>
      <c r="P122" s="69"/>
      <c r="Q122" s="69"/>
      <c r="R122" s="69"/>
      <c r="S122" s="69"/>
      <c r="T122" s="69"/>
      <c r="U122" s="69"/>
      <c r="V122" s="69"/>
      <c r="W122" s="69"/>
      <c r="X122" s="69"/>
    </row>
    <row r="123" spans="7:24" x14ac:dyDescent="0.25">
      <c r="G123" s="69"/>
      <c r="J123" s="69"/>
      <c r="K123" s="69"/>
      <c r="L123" s="69"/>
      <c r="M123" s="69"/>
      <c r="N123" s="69"/>
      <c r="O123" s="69"/>
      <c r="P123" s="69"/>
      <c r="Q123" s="69"/>
      <c r="R123" s="69"/>
      <c r="S123" s="69"/>
      <c r="T123" s="69"/>
      <c r="U123" s="69"/>
      <c r="V123" s="69"/>
      <c r="W123" s="69"/>
      <c r="X123" s="69"/>
    </row>
    <row r="124" spans="7:24" x14ac:dyDescent="0.25">
      <c r="G124" s="69"/>
      <c r="J124" s="69"/>
      <c r="K124" s="69"/>
      <c r="L124" s="69"/>
      <c r="M124" s="69"/>
      <c r="N124" s="69"/>
      <c r="O124" s="69"/>
      <c r="P124" s="69"/>
      <c r="Q124" s="69"/>
      <c r="R124" s="69"/>
      <c r="S124" s="69"/>
      <c r="T124" s="69"/>
      <c r="U124" s="69"/>
      <c r="V124" s="69"/>
      <c r="W124" s="69"/>
      <c r="X124" s="69"/>
    </row>
    <row r="125" spans="7:24" x14ac:dyDescent="0.25">
      <c r="G125" s="69"/>
      <c r="J125" s="69"/>
      <c r="K125" s="69"/>
      <c r="L125" s="69"/>
      <c r="M125" s="69"/>
      <c r="N125" s="69"/>
      <c r="O125" s="69"/>
      <c r="P125" s="69"/>
      <c r="Q125" s="69"/>
      <c r="R125" s="69"/>
      <c r="S125" s="69"/>
      <c r="T125" s="69"/>
      <c r="U125" s="69"/>
      <c r="V125" s="69"/>
      <c r="W125" s="69"/>
      <c r="X125" s="69"/>
    </row>
    <row r="126" spans="7:24" x14ac:dyDescent="0.25">
      <c r="G126" s="69"/>
      <c r="J126" s="69"/>
      <c r="K126" s="69"/>
      <c r="L126" s="69"/>
      <c r="M126" s="69"/>
      <c r="N126" s="69"/>
      <c r="O126" s="69"/>
      <c r="P126" s="69"/>
      <c r="Q126" s="69"/>
      <c r="R126" s="69"/>
      <c r="S126" s="69"/>
      <c r="T126" s="69"/>
      <c r="U126" s="69"/>
      <c r="V126" s="69"/>
      <c r="W126" s="69"/>
      <c r="X126" s="69"/>
    </row>
    <row r="127" spans="7:24" x14ac:dyDescent="0.25">
      <c r="G127" s="69"/>
      <c r="J127" s="69"/>
      <c r="K127" s="69"/>
      <c r="L127" s="69"/>
      <c r="M127" s="69"/>
      <c r="N127" s="69"/>
      <c r="O127" s="69"/>
      <c r="P127" s="69"/>
      <c r="Q127" s="69"/>
      <c r="R127" s="69"/>
      <c r="S127" s="69"/>
      <c r="T127" s="69"/>
      <c r="U127" s="69"/>
      <c r="V127" s="69"/>
      <c r="W127" s="69"/>
      <c r="X127" s="69"/>
    </row>
    <row r="128" spans="7:24" x14ac:dyDescent="0.25">
      <c r="G128" s="69"/>
      <c r="J128" s="69"/>
      <c r="K128" s="69"/>
      <c r="L128" s="69"/>
      <c r="M128" s="69"/>
      <c r="N128" s="69"/>
      <c r="O128" s="69"/>
      <c r="P128" s="69"/>
      <c r="Q128" s="69"/>
      <c r="R128" s="69"/>
      <c r="S128" s="69"/>
      <c r="T128" s="69"/>
      <c r="U128" s="69"/>
      <c r="V128" s="69"/>
      <c r="W128" s="69"/>
      <c r="X128" s="69"/>
    </row>
    <row r="129" spans="7:24" x14ac:dyDescent="0.25">
      <c r="G129" s="69"/>
      <c r="J129" s="69"/>
      <c r="K129" s="69"/>
      <c r="L129" s="69"/>
      <c r="M129" s="69"/>
      <c r="N129" s="69"/>
      <c r="O129" s="69"/>
      <c r="P129" s="69"/>
      <c r="Q129" s="69"/>
      <c r="R129" s="69"/>
      <c r="S129" s="69"/>
      <c r="T129" s="69"/>
      <c r="U129" s="69"/>
      <c r="V129" s="69"/>
      <c r="W129" s="69"/>
      <c r="X129" s="69"/>
    </row>
    <row r="130" spans="7:24" x14ac:dyDescent="0.25">
      <c r="G130" s="69"/>
      <c r="J130" s="69"/>
      <c r="K130" s="69"/>
      <c r="L130" s="69"/>
      <c r="M130" s="69"/>
      <c r="N130" s="69"/>
      <c r="O130" s="69"/>
      <c r="P130" s="69"/>
      <c r="Q130" s="69"/>
      <c r="R130" s="69"/>
      <c r="S130" s="69"/>
      <c r="T130" s="69"/>
      <c r="U130" s="69"/>
      <c r="V130" s="69"/>
      <c r="W130" s="69"/>
      <c r="X130" s="69"/>
    </row>
    <row r="131" spans="7:24" x14ac:dyDescent="0.25">
      <c r="G131" s="69"/>
      <c r="J131" s="69"/>
      <c r="K131" s="69"/>
      <c r="L131" s="69"/>
      <c r="M131" s="69"/>
      <c r="N131" s="69"/>
      <c r="O131" s="69"/>
      <c r="P131" s="69"/>
      <c r="Q131" s="69"/>
      <c r="R131" s="69"/>
      <c r="S131" s="69"/>
      <c r="T131" s="69"/>
      <c r="U131" s="69"/>
      <c r="V131" s="69"/>
      <c r="W131" s="69"/>
      <c r="X131" s="69"/>
    </row>
    <row r="132" spans="7:24" x14ac:dyDescent="0.25">
      <c r="G132" s="69"/>
      <c r="J132" s="69"/>
      <c r="K132" s="69"/>
      <c r="L132" s="69"/>
      <c r="M132" s="69"/>
      <c r="N132" s="69"/>
      <c r="O132" s="69"/>
      <c r="P132" s="69"/>
      <c r="Q132" s="69"/>
      <c r="R132" s="69"/>
      <c r="S132" s="69"/>
      <c r="T132" s="69"/>
      <c r="U132" s="69"/>
      <c r="V132" s="69"/>
      <c r="W132" s="69"/>
      <c r="X132" s="69"/>
    </row>
    <row r="133" spans="7:24" x14ac:dyDescent="0.25">
      <c r="G133" s="69"/>
      <c r="J133" s="69"/>
      <c r="K133" s="69"/>
      <c r="L133" s="69"/>
      <c r="M133" s="69"/>
      <c r="N133" s="69"/>
      <c r="O133" s="69"/>
      <c r="P133" s="69"/>
      <c r="Q133" s="69"/>
      <c r="R133" s="69"/>
      <c r="S133" s="69"/>
      <c r="T133" s="69"/>
      <c r="U133" s="69"/>
      <c r="V133" s="69"/>
      <c r="W133" s="69"/>
      <c r="X133" s="69"/>
    </row>
    <row r="134" spans="7:24" x14ac:dyDescent="0.25">
      <c r="G134" s="69"/>
      <c r="J134" s="69"/>
      <c r="K134" s="69"/>
      <c r="L134" s="69"/>
      <c r="M134" s="69"/>
      <c r="N134" s="69"/>
      <c r="O134" s="69"/>
      <c r="P134" s="69"/>
      <c r="Q134" s="69"/>
      <c r="R134" s="69"/>
      <c r="S134" s="69"/>
      <c r="T134" s="69"/>
      <c r="U134" s="69"/>
      <c r="V134" s="69"/>
      <c r="W134" s="69"/>
      <c r="X134" s="69"/>
    </row>
    <row r="135" spans="7:24" x14ac:dyDescent="0.25">
      <c r="G135" s="69"/>
      <c r="J135" s="69"/>
      <c r="K135" s="69"/>
      <c r="L135" s="69"/>
      <c r="M135" s="69"/>
      <c r="N135" s="69"/>
      <c r="O135" s="69"/>
      <c r="P135" s="69"/>
      <c r="Q135" s="69"/>
      <c r="R135" s="69"/>
      <c r="S135" s="69"/>
      <c r="T135" s="69"/>
      <c r="U135" s="69"/>
      <c r="V135" s="69"/>
      <c r="W135" s="69"/>
      <c r="X135" s="69"/>
    </row>
    <row r="136" spans="7:24" x14ac:dyDescent="0.25">
      <c r="G136" s="69"/>
      <c r="J136" s="69"/>
      <c r="K136" s="69"/>
      <c r="L136" s="69"/>
      <c r="M136" s="69"/>
      <c r="N136" s="69"/>
      <c r="O136" s="69"/>
      <c r="P136" s="69"/>
      <c r="Q136" s="69"/>
      <c r="R136" s="69"/>
      <c r="S136" s="69"/>
      <c r="T136" s="69"/>
      <c r="U136" s="69"/>
      <c r="V136" s="69"/>
      <c r="W136" s="69"/>
      <c r="X136" s="69"/>
    </row>
    <row r="137" spans="7:24" x14ac:dyDescent="0.25">
      <c r="G137" s="69"/>
      <c r="J137" s="69"/>
      <c r="K137" s="69"/>
      <c r="L137" s="69"/>
      <c r="M137" s="69"/>
      <c r="N137" s="69"/>
      <c r="O137" s="69"/>
      <c r="P137" s="69"/>
      <c r="Q137" s="69"/>
      <c r="R137" s="69"/>
      <c r="S137" s="69"/>
      <c r="T137" s="69"/>
      <c r="U137" s="69"/>
      <c r="V137" s="69"/>
      <c r="W137" s="69"/>
      <c r="X137" s="69"/>
    </row>
    <row r="138" spans="7:24" x14ac:dyDescent="0.25">
      <c r="G138" s="69"/>
      <c r="J138" s="69"/>
      <c r="K138" s="69"/>
      <c r="L138" s="69"/>
      <c r="M138" s="69"/>
      <c r="N138" s="69"/>
      <c r="O138" s="69"/>
      <c r="P138" s="69"/>
      <c r="Q138" s="69"/>
      <c r="R138" s="69"/>
      <c r="S138" s="69"/>
      <c r="T138" s="69"/>
      <c r="U138" s="69"/>
      <c r="V138" s="69"/>
      <c r="W138" s="69"/>
      <c r="X138" s="69"/>
    </row>
    <row r="139" spans="7:24" x14ac:dyDescent="0.25">
      <c r="G139" s="69"/>
      <c r="J139" s="69"/>
      <c r="K139" s="69"/>
      <c r="L139" s="69"/>
      <c r="M139" s="69"/>
      <c r="N139" s="69"/>
      <c r="O139" s="69"/>
      <c r="P139" s="69"/>
      <c r="Q139" s="69"/>
      <c r="R139" s="69"/>
      <c r="S139" s="69"/>
      <c r="T139" s="69"/>
      <c r="U139" s="69"/>
      <c r="V139" s="69"/>
      <c r="W139" s="69"/>
      <c r="X139" s="69"/>
    </row>
    <row r="140" spans="7:24" x14ac:dyDescent="0.25">
      <c r="G140" s="69"/>
      <c r="J140" s="69"/>
      <c r="K140" s="69"/>
      <c r="L140" s="69"/>
      <c r="M140" s="69"/>
      <c r="N140" s="69"/>
      <c r="O140" s="69"/>
      <c r="P140" s="69"/>
      <c r="Q140" s="69"/>
      <c r="R140" s="69"/>
      <c r="S140" s="69"/>
      <c r="T140" s="69"/>
      <c r="U140" s="69"/>
      <c r="V140" s="69"/>
      <c r="W140" s="69"/>
      <c r="X140" s="69"/>
    </row>
    <row r="141" spans="7:24" x14ac:dyDescent="0.25">
      <c r="G141" s="69"/>
      <c r="J141" s="69"/>
      <c r="K141" s="69"/>
      <c r="L141" s="69"/>
      <c r="M141" s="69"/>
      <c r="N141" s="69"/>
      <c r="O141" s="69"/>
      <c r="P141" s="69"/>
      <c r="Q141" s="69"/>
      <c r="R141" s="69"/>
      <c r="S141" s="69"/>
      <c r="T141" s="69"/>
      <c r="U141" s="69"/>
      <c r="V141" s="69"/>
      <c r="W141" s="69"/>
      <c r="X141" s="69"/>
    </row>
    <row r="142" spans="7:24" x14ac:dyDescent="0.25">
      <c r="G142" s="69"/>
      <c r="J142" s="69"/>
      <c r="K142" s="69"/>
      <c r="L142" s="69"/>
      <c r="M142" s="69"/>
      <c r="N142" s="69"/>
      <c r="O142" s="69"/>
      <c r="P142" s="69"/>
      <c r="Q142" s="69"/>
      <c r="R142" s="69"/>
      <c r="S142" s="69"/>
      <c r="T142" s="69"/>
      <c r="U142" s="69"/>
      <c r="V142" s="69"/>
      <c r="W142" s="69"/>
      <c r="X142" s="69"/>
    </row>
    <row r="143" spans="7:24" x14ac:dyDescent="0.25">
      <c r="G143" s="69"/>
      <c r="J143" s="69"/>
      <c r="K143" s="69"/>
      <c r="L143" s="69"/>
      <c r="M143" s="69"/>
      <c r="N143" s="69"/>
      <c r="O143" s="69"/>
      <c r="P143" s="69"/>
      <c r="Q143" s="69"/>
      <c r="R143" s="69"/>
      <c r="S143" s="69"/>
      <c r="T143" s="69"/>
      <c r="U143" s="69"/>
      <c r="V143" s="69"/>
      <c r="W143" s="69"/>
      <c r="X143" s="69"/>
    </row>
    <row r="144" spans="7:24" x14ac:dyDescent="0.25">
      <c r="G144" s="69"/>
      <c r="J144" s="69"/>
      <c r="K144" s="69"/>
      <c r="L144" s="69"/>
      <c r="M144" s="69"/>
      <c r="N144" s="69"/>
      <c r="O144" s="69"/>
      <c r="P144" s="69"/>
      <c r="Q144" s="69"/>
      <c r="R144" s="69"/>
      <c r="S144" s="69"/>
      <c r="T144" s="69"/>
      <c r="U144" s="69"/>
      <c r="V144" s="69"/>
      <c r="W144" s="69"/>
      <c r="X144" s="69"/>
    </row>
    <row r="145" spans="7:24" x14ac:dyDescent="0.25">
      <c r="G145" s="69"/>
      <c r="J145" s="69"/>
      <c r="K145" s="69"/>
      <c r="L145" s="69"/>
      <c r="M145" s="69"/>
      <c r="N145" s="69"/>
      <c r="O145" s="69"/>
      <c r="P145" s="69"/>
      <c r="Q145" s="69"/>
      <c r="R145" s="69"/>
      <c r="S145" s="69"/>
      <c r="T145" s="69"/>
      <c r="U145" s="69"/>
      <c r="V145" s="69"/>
      <c r="W145" s="69"/>
      <c r="X145" s="69"/>
    </row>
    <row r="146" spans="7:24" x14ac:dyDescent="0.25">
      <c r="G146" s="69"/>
      <c r="J146" s="69"/>
      <c r="K146" s="69"/>
      <c r="L146" s="69"/>
      <c r="M146" s="69"/>
      <c r="N146" s="69"/>
      <c r="O146" s="69"/>
      <c r="P146" s="69"/>
      <c r="Q146" s="69"/>
      <c r="R146" s="69"/>
      <c r="S146" s="69"/>
      <c r="T146" s="69"/>
      <c r="U146" s="69"/>
      <c r="V146" s="69"/>
      <c r="W146" s="69"/>
      <c r="X146" s="69"/>
    </row>
    <row r="147" spans="7:24" ht="15.75" customHeight="1" x14ac:dyDescent="0.25">
      <c r="G147" s="69"/>
      <c r="J147" s="69"/>
      <c r="K147" s="69"/>
      <c r="L147" s="69"/>
      <c r="M147" s="69"/>
      <c r="N147" s="69"/>
      <c r="O147" s="69"/>
      <c r="P147" s="69"/>
      <c r="Q147" s="69"/>
      <c r="R147" s="69"/>
      <c r="S147" s="69"/>
      <c r="T147" s="69"/>
      <c r="U147" s="69"/>
      <c r="V147" s="69"/>
      <c r="W147" s="69"/>
      <c r="X147" s="69"/>
    </row>
    <row r="148" spans="7:24" x14ac:dyDescent="0.25">
      <c r="G148" s="69"/>
      <c r="J148" s="69"/>
      <c r="K148" s="69"/>
      <c r="L148" s="69"/>
      <c r="M148" s="69"/>
      <c r="N148" s="69"/>
      <c r="O148" s="69"/>
      <c r="P148" s="69"/>
      <c r="Q148" s="69"/>
      <c r="R148" s="69"/>
      <c r="S148" s="69"/>
      <c r="T148" s="69"/>
      <c r="U148" s="69"/>
      <c r="V148" s="69"/>
      <c r="W148" s="69"/>
      <c r="X148" s="69"/>
    </row>
    <row r="149" spans="7:24" x14ac:dyDescent="0.25">
      <c r="G149" s="69"/>
      <c r="J149" s="69"/>
      <c r="K149" s="69"/>
      <c r="L149" s="69"/>
      <c r="M149" s="69"/>
      <c r="N149" s="69"/>
      <c r="O149" s="69"/>
      <c r="P149" s="69"/>
      <c r="Q149" s="69"/>
      <c r="R149" s="69"/>
      <c r="S149" s="69"/>
      <c r="T149" s="69"/>
      <c r="U149" s="69"/>
      <c r="V149" s="69"/>
      <c r="W149" s="69"/>
      <c r="X149" s="69"/>
    </row>
    <row r="150" spans="7:24" x14ac:dyDescent="0.25">
      <c r="G150" s="69"/>
      <c r="J150" s="69"/>
      <c r="K150" s="69"/>
      <c r="L150" s="69"/>
      <c r="M150" s="69"/>
      <c r="N150" s="69"/>
      <c r="O150" s="69"/>
      <c r="P150" s="69"/>
      <c r="Q150" s="69"/>
      <c r="R150" s="69"/>
      <c r="S150" s="69"/>
      <c r="T150" s="69"/>
      <c r="U150" s="69"/>
      <c r="V150" s="69"/>
      <c r="W150" s="69"/>
      <c r="X150" s="69"/>
    </row>
    <row r="151" spans="7:24" x14ac:dyDescent="0.25">
      <c r="G151" s="69"/>
      <c r="J151" s="69"/>
      <c r="K151" s="69"/>
      <c r="L151" s="69"/>
      <c r="M151" s="69"/>
      <c r="N151" s="69"/>
      <c r="O151" s="69"/>
      <c r="P151" s="69"/>
      <c r="Q151" s="69"/>
      <c r="R151" s="69"/>
      <c r="S151" s="69"/>
      <c r="T151" s="69"/>
      <c r="U151" s="69"/>
      <c r="V151" s="69"/>
      <c r="W151" s="69"/>
      <c r="X151" s="69"/>
    </row>
    <row r="152" spans="7:24" x14ac:dyDescent="0.25">
      <c r="G152" s="69"/>
      <c r="J152" s="69"/>
      <c r="K152" s="69"/>
      <c r="L152" s="69"/>
      <c r="M152" s="69"/>
      <c r="N152" s="69"/>
      <c r="O152" s="69"/>
      <c r="P152" s="69"/>
      <c r="Q152" s="69"/>
      <c r="R152" s="69"/>
      <c r="S152" s="69"/>
      <c r="T152" s="69"/>
      <c r="U152" s="69"/>
      <c r="V152" s="69"/>
      <c r="W152" s="69"/>
      <c r="X152" s="69"/>
    </row>
    <row r="153" spans="7:24" x14ac:dyDescent="0.25">
      <c r="G153" s="69"/>
      <c r="J153" s="69"/>
      <c r="K153" s="69"/>
      <c r="L153" s="69"/>
      <c r="M153" s="69"/>
      <c r="N153" s="69"/>
      <c r="O153" s="69"/>
      <c r="P153" s="69"/>
      <c r="Q153" s="69"/>
      <c r="R153" s="69"/>
      <c r="S153" s="69"/>
      <c r="T153" s="69"/>
      <c r="U153" s="69"/>
      <c r="V153" s="69"/>
      <c r="W153" s="69"/>
      <c r="X153" s="69"/>
    </row>
    <row r="154" spans="7:24" x14ac:dyDescent="0.25">
      <c r="G154" s="69"/>
      <c r="J154" s="69"/>
      <c r="K154" s="69"/>
      <c r="L154" s="69"/>
      <c r="M154" s="69"/>
      <c r="N154" s="69"/>
      <c r="O154" s="69"/>
      <c r="P154" s="69"/>
      <c r="Q154" s="69"/>
      <c r="R154" s="69"/>
      <c r="S154" s="69"/>
      <c r="T154" s="69"/>
      <c r="U154" s="69"/>
      <c r="V154" s="69"/>
      <c r="W154" s="69"/>
      <c r="X154" s="69"/>
    </row>
    <row r="155" spans="7:24" x14ac:dyDescent="0.25">
      <c r="G155" s="69"/>
      <c r="J155" s="69"/>
      <c r="K155" s="69"/>
      <c r="L155" s="69"/>
      <c r="M155" s="69"/>
      <c r="N155" s="69"/>
      <c r="O155" s="69"/>
      <c r="P155" s="69"/>
      <c r="Q155" s="69"/>
      <c r="R155" s="69"/>
      <c r="S155" s="69"/>
      <c r="T155" s="69"/>
      <c r="U155" s="69"/>
      <c r="V155" s="69"/>
      <c r="W155" s="69"/>
      <c r="X155" s="69"/>
    </row>
    <row r="156" spans="7:24" x14ac:dyDescent="0.25">
      <c r="G156" s="69"/>
      <c r="J156" s="69"/>
      <c r="K156" s="69"/>
      <c r="L156" s="69"/>
      <c r="M156" s="69"/>
      <c r="N156" s="69"/>
      <c r="O156" s="69"/>
      <c r="P156" s="69"/>
      <c r="Q156" s="69"/>
      <c r="R156" s="69"/>
      <c r="S156" s="69"/>
      <c r="T156" s="69"/>
      <c r="U156" s="69"/>
      <c r="V156" s="69"/>
      <c r="W156" s="69"/>
      <c r="X156" s="69"/>
    </row>
    <row r="157" spans="7:24" x14ac:dyDescent="0.25">
      <c r="G157" s="69"/>
      <c r="J157" s="69"/>
      <c r="K157" s="69"/>
      <c r="L157" s="69"/>
      <c r="M157" s="69"/>
      <c r="N157" s="69"/>
      <c r="O157" s="69"/>
      <c r="P157" s="69"/>
      <c r="Q157" s="69"/>
      <c r="R157" s="69"/>
      <c r="S157" s="69"/>
      <c r="T157" s="69"/>
      <c r="U157" s="69"/>
      <c r="V157" s="69"/>
      <c r="W157" s="69"/>
      <c r="X157" s="69"/>
    </row>
    <row r="158" spans="7:24" x14ac:dyDescent="0.25">
      <c r="G158" s="69"/>
      <c r="J158" s="69"/>
      <c r="K158" s="69"/>
      <c r="L158" s="69"/>
      <c r="M158" s="69"/>
      <c r="N158" s="69"/>
      <c r="O158" s="69"/>
      <c r="P158" s="69"/>
      <c r="Q158" s="69"/>
      <c r="R158" s="69"/>
      <c r="S158" s="69"/>
      <c r="T158" s="69"/>
      <c r="U158" s="69"/>
      <c r="V158" s="69"/>
      <c r="W158" s="69"/>
      <c r="X158" s="69"/>
    </row>
    <row r="159" spans="7:24" x14ac:dyDescent="0.25">
      <c r="G159" s="69"/>
      <c r="J159" s="69"/>
      <c r="K159" s="69"/>
      <c r="L159" s="69"/>
      <c r="M159" s="69"/>
      <c r="N159" s="69"/>
      <c r="O159" s="69"/>
      <c r="P159" s="69"/>
      <c r="Q159" s="69"/>
      <c r="R159" s="69"/>
      <c r="S159" s="69"/>
      <c r="T159" s="69"/>
      <c r="U159" s="69"/>
      <c r="V159" s="69"/>
      <c r="W159" s="69"/>
      <c r="X159" s="69"/>
    </row>
    <row r="160" spans="7:24" x14ac:dyDescent="0.25">
      <c r="G160" s="69"/>
      <c r="J160" s="69"/>
      <c r="K160" s="69"/>
      <c r="L160" s="69"/>
      <c r="M160" s="69"/>
      <c r="N160" s="69"/>
      <c r="O160" s="69"/>
      <c r="P160" s="69"/>
      <c r="Q160" s="69"/>
      <c r="R160" s="69"/>
      <c r="S160" s="69"/>
      <c r="T160" s="69"/>
      <c r="U160" s="69"/>
      <c r="V160" s="69"/>
      <c r="W160" s="69"/>
      <c r="X160" s="69"/>
    </row>
    <row r="161" spans="7:24" x14ac:dyDescent="0.25">
      <c r="G161" s="69"/>
      <c r="J161" s="69"/>
      <c r="K161" s="69"/>
      <c r="L161" s="69"/>
      <c r="M161" s="69"/>
      <c r="N161" s="69"/>
      <c r="O161" s="69"/>
      <c r="P161" s="69"/>
      <c r="Q161" s="69"/>
      <c r="R161" s="69"/>
      <c r="S161" s="69"/>
      <c r="T161" s="69"/>
      <c r="U161" s="69"/>
      <c r="V161" s="69"/>
      <c r="W161" s="69"/>
      <c r="X161" s="69"/>
    </row>
    <row r="162" spans="7:24" x14ac:dyDescent="0.25">
      <c r="G162" s="69"/>
      <c r="J162" s="69"/>
      <c r="K162" s="69"/>
      <c r="L162" s="69"/>
      <c r="M162" s="69"/>
      <c r="N162" s="69"/>
      <c r="O162" s="69"/>
      <c r="P162" s="69"/>
      <c r="Q162" s="69"/>
      <c r="R162" s="69"/>
      <c r="S162" s="69"/>
      <c r="T162" s="69"/>
      <c r="U162" s="69"/>
      <c r="V162" s="69"/>
      <c r="W162" s="69"/>
      <c r="X162" s="69"/>
    </row>
    <row r="163" spans="7:24" x14ac:dyDescent="0.25">
      <c r="G163" s="69"/>
      <c r="J163" s="69"/>
      <c r="K163" s="69"/>
      <c r="L163" s="69"/>
      <c r="M163" s="69"/>
      <c r="N163" s="69"/>
      <c r="O163" s="69"/>
      <c r="P163" s="69"/>
      <c r="Q163" s="69"/>
      <c r="R163" s="69"/>
      <c r="S163" s="69"/>
      <c r="T163" s="69"/>
      <c r="U163" s="69"/>
      <c r="V163" s="69"/>
      <c r="W163" s="69"/>
      <c r="X163" s="69"/>
    </row>
    <row r="164" spans="7:24" x14ac:dyDescent="0.25">
      <c r="G164" s="69"/>
      <c r="J164" s="69"/>
      <c r="K164" s="69"/>
      <c r="L164" s="69"/>
      <c r="M164" s="69"/>
      <c r="N164" s="69"/>
      <c r="O164" s="69"/>
      <c r="P164" s="69"/>
      <c r="Q164" s="69"/>
      <c r="R164" s="69"/>
      <c r="S164" s="69"/>
      <c r="T164" s="69"/>
      <c r="U164" s="69"/>
      <c r="V164" s="69"/>
      <c r="W164" s="69"/>
      <c r="X164" s="69"/>
    </row>
    <row r="165" spans="7:24" x14ac:dyDescent="0.25">
      <c r="G165" s="69"/>
      <c r="J165" s="69"/>
      <c r="K165" s="69"/>
      <c r="L165" s="69"/>
      <c r="M165" s="69"/>
      <c r="N165" s="69"/>
      <c r="O165" s="69"/>
      <c r="P165" s="69"/>
      <c r="Q165" s="69"/>
      <c r="R165" s="69"/>
      <c r="S165" s="69"/>
      <c r="T165" s="69"/>
      <c r="U165" s="69"/>
      <c r="V165" s="69"/>
      <c r="W165" s="69"/>
      <c r="X165" s="69"/>
    </row>
    <row r="166" spans="7:24" x14ac:dyDescent="0.25">
      <c r="G166" s="69"/>
      <c r="J166" s="69"/>
      <c r="K166" s="69"/>
      <c r="L166" s="69"/>
      <c r="M166" s="69"/>
      <c r="N166" s="69"/>
      <c r="O166" s="69"/>
      <c r="P166" s="69"/>
      <c r="Q166" s="69"/>
      <c r="R166" s="69"/>
      <c r="S166" s="69"/>
      <c r="T166" s="69"/>
      <c r="U166" s="69"/>
      <c r="V166" s="69"/>
      <c r="W166" s="69"/>
      <c r="X166" s="69"/>
    </row>
    <row r="167" spans="7:24" x14ac:dyDescent="0.25">
      <c r="G167" s="69"/>
      <c r="J167" s="69"/>
      <c r="K167" s="69"/>
      <c r="L167" s="69"/>
      <c r="M167" s="69"/>
      <c r="N167" s="69"/>
      <c r="O167" s="69"/>
      <c r="P167" s="69"/>
      <c r="Q167" s="69"/>
      <c r="R167" s="69"/>
      <c r="S167" s="69"/>
      <c r="T167" s="69"/>
      <c r="U167" s="69"/>
      <c r="V167" s="69"/>
      <c r="W167" s="69"/>
      <c r="X167" s="69"/>
    </row>
    <row r="168" spans="7:24" x14ac:dyDescent="0.25">
      <c r="G168" s="69"/>
      <c r="J168" s="69"/>
      <c r="K168" s="69"/>
      <c r="L168" s="69"/>
      <c r="M168" s="69"/>
      <c r="N168" s="69"/>
      <c r="O168" s="69"/>
      <c r="P168" s="69"/>
      <c r="Q168" s="69"/>
      <c r="R168" s="69"/>
      <c r="S168" s="69"/>
      <c r="T168" s="69"/>
      <c r="U168" s="69"/>
      <c r="V168" s="69"/>
      <c r="W168" s="69"/>
      <c r="X168" s="69"/>
    </row>
    <row r="169" spans="7:24" x14ac:dyDescent="0.25">
      <c r="G169" s="69"/>
      <c r="J169" s="69"/>
      <c r="K169" s="69"/>
      <c r="L169" s="69"/>
      <c r="M169" s="69"/>
      <c r="N169" s="69"/>
      <c r="O169" s="69"/>
      <c r="P169" s="69"/>
      <c r="Q169" s="69"/>
      <c r="R169" s="69"/>
      <c r="S169" s="69"/>
      <c r="T169" s="69"/>
      <c r="U169" s="69"/>
      <c r="V169" s="69"/>
      <c r="W169" s="69"/>
      <c r="X169" s="69"/>
    </row>
    <row r="170" spans="7:24" x14ac:dyDescent="0.25">
      <c r="G170" s="69"/>
      <c r="J170" s="69"/>
      <c r="K170" s="69"/>
      <c r="L170" s="69"/>
      <c r="M170" s="69"/>
      <c r="N170" s="69"/>
      <c r="O170" s="69"/>
      <c r="P170" s="69"/>
      <c r="Q170" s="69"/>
      <c r="R170" s="69"/>
      <c r="S170" s="69"/>
      <c r="T170" s="69"/>
      <c r="U170" s="69"/>
      <c r="V170" s="69"/>
      <c r="W170" s="69"/>
      <c r="X170" s="69"/>
    </row>
    <row r="171" spans="7:24" x14ac:dyDescent="0.25">
      <c r="G171" s="69"/>
      <c r="J171" s="69"/>
      <c r="K171" s="69"/>
      <c r="L171" s="69"/>
      <c r="M171" s="69"/>
      <c r="N171" s="69"/>
      <c r="O171" s="69"/>
      <c r="P171" s="69"/>
      <c r="Q171" s="69"/>
      <c r="R171" s="69"/>
      <c r="S171" s="69"/>
      <c r="T171" s="69"/>
      <c r="U171" s="69"/>
      <c r="V171" s="69"/>
      <c r="W171" s="69"/>
      <c r="X171" s="69"/>
    </row>
    <row r="172" spans="7:24" x14ac:dyDescent="0.25">
      <c r="G172" s="69"/>
      <c r="J172" s="69"/>
      <c r="K172" s="69"/>
      <c r="L172" s="69"/>
      <c r="M172" s="69"/>
      <c r="N172" s="69"/>
      <c r="O172" s="69"/>
      <c r="P172" s="69"/>
      <c r="Q172" s="69"/>
      <c r="R172" s="69"/>
      <c r="S172" s="69"/>
      <c r="T172" s="69"/>
      <c r="U172" s="69"/>
      <c r="V172" s="69"/>
      <c r="W172" s="69"/>
      <c r="X172" s="69"/>
    </row>
    <row r="173" spans="7:24" x14ac:dyDescent="0.25">
      <c r="G173" s="69"/>
      <c r="J173" s="69"/>
      <c r="K173" s="69"/>
      <c r="L173" s="69"/>
      <c r="M173" s="69"/>
      <c r="N173" s="69"/>
      <c r="O173" s="69"/>
      <c r="P173" s="69"/>
      <c r="Q173" s="69"/>
      <c r="R173" s="69"/>
      <c r="S173" s="69"/>
      <c r="T173" s="69"/>
      <c r="U173" s="69"/>
      <c r="V173" s="69"/>
      <c r="W173" s="69"/>
      <c r="X173" s="69"/>
    </row>
    <row r="174" spans="7:24" x14ac:dyDescent="0.25">
      <c r="G174" s="69"/>
      <c r="J174" s="69"/>
      <c r="K174" s="69"/>
      <c r="L174" s="69"/>
      <c r="M174" s="69"/>
      <c r="N174" s="69"/>
      <c r="O174" s="69"/>
      <c r="P174" s="69"/>
      <c r="Q174" s="69"/>
      <c r="R174" s="69"/>
      <c r="S174" s="69"/>
      <c r="T174" s="69"/>
      <c r="U174" s="69"/>
      <c r="V174" s="69"/>
      <c r="W174" s="69"/>
      <c r="X174" s="69"/>
    </row>
    <row r="175" spans="7:24" x14ac:dyDescent="0.25">
      <c r="G175" s="69"/>
      <c r="J175" s="69"/>
      <c r="K175" s="69"/>
      <c r="L175" s="69"/>
      <c r="M175" s="69"/>
      <c r="N175" s="69"/>
      <c r="O175" s="69"/>
      <c r="P175" s="69"/>
      <c r="Q175" s="69"/>
      <c r="R175" s="69"/>
      <c r="S175" s="69"/>
      <c r="T175" s="69"/>
      <c r="U175" s="69"/>
      <c r="V175" s="69"/>
      <c r="W175" s="69"/>
      <c r="X175" s="69"/>
    </row>
    <row r="176" spans="7:24" x14ac:dyDescent="0.25">
      <c r="G176" s="69"/>
      <c r="J176" s="69"/>
      <c r="K176" s="69"/>
      <c r="L176" s="69"/>
      <c r="M176" s="69"/>
      <c r="N176" s="69"/>
      <c r="O176" s="69"/>
      <c r="P176" s="69"/>
      <c r="Q176" s="69"/>
      <c r="R176" s="69"/>
      <c r="S176" s="69"/>
      <c r="T176" s="69"/>
      <c r="U176" s="69"/>
      <c r="V176" s="69"/>
      <c r="W176" s="69"/>
      <c r="X176" s="69"/>
    </row>
    <row r="177" spans="7:24" x14ac:dyDescent="0.25">
      <c r="G177" s="69"/>
      <c r="J177" s="69"/>
      <c r="K177" s="69"/>
      <c r="L177" s="69"/>
      <c r="M177" s="69"/>
      <c r="N177" s="69"/>
      <c r="O177" s="69"/>
      <c r="P177" s="69"/>
      <c r="Q177" s="69"/>
      <c r="R177" s="69"/>
      <c r="S177" s="69"/>
      <c r="T177" s="69"/>
      <c r="U177" s="69"/>
      <c r="V177" s="69"/>
      <c r="W177" s="69"/>
      <c r="X177" s="69"/>
    </row>
    <row r="178" spans="7:24" x14ac:dyDescent="0.25">
      <c r="G178" s="69"/>
      <c r="J178" s="69"/>
      <c r="K178" s="69"/>
      <c r="L178" s="69"/>
      <c r="M178" s="69"/>
      <c r="N178" s="69"/>
      <c r="O178" s="69"/>
      <c r="P178" s="69"/>
      <c r="Q178" s="69"/>
      <c r="R178" s="69"/>
      <c r="S178" s="69"/>
      <c r="T178" s="69"/>
      <c r="U178" s="69"/>
      <c r="V178" s="69"/>
      <c r="W178" s="69"/>
      <c r="X178" s="69"/>
    </row>
    <row r="179" spans="7:24" x14ac:dyDescent="0.25">
      <c r="G179" s="69"/>
      <c r="J179" s="69"/>
      <c r="K179" s="69"/>
      <c r="L179" s="69"/>
      <c r="M179" s="69"/>
      <c r="N179" s="69"/>
      <c r="O179" s="69"/>
      <c r="P179" s="69"/>
      <c r="Q179" s="69"/>
      <c r="R179" s="69"/>
      <c r="S179" s="69"/>
      <c r="T179" s="69"/>
      <c r="U179" s="69"/>
      <c r="V179" s="69"/>
      <c r="W179" s="69"/>
      <c r="X179" s="69"/>
    </row>
    <row r="180" spans="7:24" x14ac:dyDescent="0.25">
      <c r="G180" s="69"/>
      <c r="J180" s="69"/>
      <c r="K180" s="69"/>
      <c r="L180" s="69"/>
      <c r="M180" s="69"/>
      <c r="N180" s="69"/>
      <c r="O180" s="69"/>
      <c r="P180" s="69"/>
      <c r="Q180" s="69"/>
      <c r="R180" s="69"/>
      <c r="S180" s="69"/>
      <c r="T180" s="69"/>
      <c r="U180" s="69"/>
      <c r="V180" s="69"/>
      <c r="W180" s="69"/>
      <c r="X180" s="69"/>
    </row>
    <row r="181" spans="7:24" x14ac:dyDescent="0.25">
      <c r="G181" s="69"/>
      <c r="J181" s="69"/>
      <c r="K181" s="69"/>
      <c r="L181" s="69"/>
      <c r="M181" s="69"/>
      <c r="N181" s="69"/>
      <c r="O181" s="69"/>
      <c r="P181" s="69"/>
      <c r="Q181" s="69"/>
      <c r="R181" s="69"/>
      <c r="S181" s="69"/>
      <c r="T181" s="69"/>
      <c r="U181" s="69"/>
      <c r="V181" s="69"/>
      <c r="W181" s="69"/>
      <c r="X181" s="69"/>
    </row>
    <row r="182" spans="7:24" x14ac:dyDescent="0.25">
      <c r="G182" s="69"/>
      <c r="J182" s="69"/>
      <c r="K182" s="69"/>
      <c r="L182" s="69"/>
      <c r="M182" s="69"/>
      <c r="N182" s="69"/>
      <c r="O182" s="69"/>
      <c r="P182" s="69"/>
      <c r="Q182" s="69"/>
      <c r="R182" s="69"/>
      <c r="S182" s="69"/>
      <c r="T182" s="69"/>
      <c r="U182" s="69"/>
      <c r="V182" s="69"/>
      <c r="W182" s="69"/>
      <c r="X182" s="69"/>
    </row>
    <row r="183" spans="7:24" x14ac:dyDescent="0.25">
      <c r="G183" s="69"/>
      <c r="J183" s="69"/>
      <c r="K183" s="69"/>
      <c r="L183" s="69"/>
      <c r="M183" s="69"/>
      <c r="N183" s="69"/>
      <c r="O183" s="69"/>
      <c r="P183" s="69"/>
      <c r="Q183" s="69"/>
      <c r="R183" s="69"/>
      <c r="S183" s="69"/>
      <c r="T183" s="69"/>
      <c r="U183" s="69"/>
      <c r="V183" s="69"/>
      <c r="W183" s="69"/>
      <c r="X183" s="69"/>
    </row>
    <row r="184" spans="7:24" x14ac:dyDescent="0.25">
      <c r="G184" s="69"/>
      <c r="J184" s="69"/>
      <c r="K184" s="69"/>
      <c r="L184" s="69"/>
      <c r="M184" s="69"/>
      <c r="N184" s="69"/>
      <c r="O184" s="69"/>
      <c r="P184" s="69"/>
      <c r="Q184" s="69"/>
      <c r="R184" s="69"/>
      <c r="S184" s="69"/>
      <c r="T184" s="69"/>
      <c r="U184" s="69"/>
      <c r="V184" s="69"/>
      <c r="W184" s="69"/>
      <c r="X184" s="69"/>
    </row>
    <row r="185" spans="7:24" x14ac:dyDescent="0.25">
      <c r="G185" s="69"/>
      <c r="J185" s="69"/>
      <c r="K185" s="69"/>
      <c r="L185" s="69"/>
      <c r="M185" s="69"/>
      <c r="N185" s="69"/>
      <c r="O185" s="69"/>
      <c r="P185" s="69"/>
      <c r="Q185" s="69"/>
      <c r="R185" s="69"/>
      <c r="S185" s="69"/>
      <c r="T185" s="69"/>
      <c r="U185" s="69"/>
      <c r="V185" s="69"/>
      <c r="W185" s="69"/>
      <c r="X185" s="69"/>
    </row>
    <row r="186" spans="7:24" x14ac:dyDescent="0.25">
      <c r="G186" s="69"/>
      <c r="J186" s="69"/>
      <c r="K186" s="69"/>
      <c r="L186" s="69"/>
      <c r="M186" s="69"/>
      <c r="N186" s="69"/>
      <c r="O186" s="69"/>
      <c r="P186" s="69"/>
      <c r="Q186" s="69"/>
      <c r="R186" s="69"/>
      <c r="S186" s="69"/>
      <c r="T186" s="69"/>
      <c r="U186" s="69"/>
      <c r="V186" s="69"/>
      <c r="W186" s="69"/>
      <c r="X186" s="69"/>
    </row>
    <row r="187" spans="7:24" x14ac:dyDescent="0.25">
      <c r="G187" s="69"/>
      <c r="J187" s="69"/>
      <c r="K187" s="69"/>
      <c r="L187" s="69"/>
      <c r="M187" s="69"/>
      <c r="N187" s="69"/>
      <c r="O187" s="69"/>
      <c r="P187" s="69"/>
      <c r="Q187" s="69"/>
      <c r="R187" s="69"/>
      <c r="S187" s="69"/>
      <c r="T187" s="69"/>
      <c r="U187" s="69"/>
      <c r="V187" s="69"/>
      <c r="W187" s="69"/>
      <c r="X187" s="69"/>
    </row>
    <row r="188" spans="7:24" x14ac:dyDescent="0.25">
      <c r="G188" s="69"/>
      <c r="J188" s="69"/>
      <c r="K188" s="69"/>
      <c r="L188" s="69"/>
      <c r="M188" s="69"/>
      <c r="N188" s="69"/>
      <c r="O188" s="69"/>
      <c r="P188" s="69"/>
      <c r="Q188" s="69"/>
      <c r="R188" s="69"/>
      <c r="S188" s="69"/>
      <c r="T188" s="69"/>
      <c r="U188" s="69"/>
      <c r="V188" s="69"/>
      <c r="W188" s="69"/>
      <c r="X188" s="69"/>
    </row>
    <row r="189" spans="7:24" x14ac:dyDescent="0.25">
      <c r="G189" s="69"/>
      <c r="J189" s="69"/>
      <c r="K189" s="69"/>
      <c r="L189" s="69"/>
      <c r="M189" s="69"/>
      <c r="N189" s="69"/>
      <c r="O189" s="69"/>
      <c r="P189" s="69"/>
      <c r="Q189" s="69"/>
      <c r="R189" s="69"/>
      <c r="S189" s="69"/>
      <c r="T189" s="69"/>
      <c r="U189" s="69"/>
      <c r="V189" s="69"/>
      <c r="W189" s="69"/>
      <c r="X189" s="69"/>
    </row>
    <row r="190" spans="7:24" x14ac:dyDescent="0.25">
      <c r="G190" s="69"/>
      <c r="J190" s="69"/>
      <c r="K190" s="69"/>
      <c r="L190" s="69"/>
      <c r="M190" s="69"/>
      <c r="N190" s="69"/>
      <c r="O190" s="69"/>
      <c r="P190" s="69"/>
      <c r="Q190" s="69"/>
      <c r="R190" s="69"/>
      <c r="S190" s="69"/>
      <c r="T190" s="69"/>
      <c r="U190" s="69"/>
      <c r="V190" s="69"/>
      <c r="W190" s="69"/>
      <c r="X190" s="69"/>
    </row>
    <row r="191" spans="7:24" x14ac:dyDescent="0.25">
      <c r="G191" s="69"/>
      <c r="J191" s="69"/>
      <c r="K191" s="69"/>
      <c r="L191" s="69"/>
      <c r="M191" s="69"/>
      <c r="N191" s="69"/>
      <c r="O191" s="69"/>
      <c r="P191" s="69"/>
      <c r="Q191" s="69"/>
      <c r="R191" s="69"/>
      <c r="S191" s="69"/>
      <c r="T191" s="69"/>
      <c r="U191" s="69"/>
      <c r="V191" s="69"/>
      <c r="W191" s="69"/>
      <c r="X191" s="69"/>
    </row>
    <row r="192" spans="7:24" x14ac:dyDescent="0.25">
      <c r="G192" s="69"/>
      <c r="J192" s="69"/>
      <c r="K192" s="69"/>
      <c r="L192" s="69"/>
      <c r="M192" s="69"/>
      <c r="N192" s="69"/>
      <c r="O192" s="69"/>
      <c r="P192" s="69"/>
      <c r="Q192" s="69"/>
      <c r="R192" s="69"/>
      <c r="S192" s="69"/>
      <c r="T192" s="69"/>
      <c r="U192" s="69"/>
      <c r="V192" s="69"/>
      <c r="W192" s="69"/>
      <c r="X192" s="69"/>
    </row>
    <row r="193" spans="7:24" x14ac:dyDescent="0.25">
      <c r="G193" s="69"/>
      <c r="J193" s="69"/>
      <c r="K193" s="69"/>
      <c r="L193" s="69"/>
      <c r="M193" s="69"/>
      <c r="N193" s="69"/>
      <c r="O193" s="69"/>
      <c r="P193" s="69"/>
      <c r="Q193" s="69"/>
      <c r="R193" s="69"/>
      <c r="S193" s="69"/>
      <c r="T193" s="69"/>
      <c r="U193" s="69"/>
      <c r="V193" s="69"/>
      <c r="W193" s="69"/>
      <c r="X193" s="69"/>
    </row>
    <row r="194" spans="7:24" x14ac:dyDescent="0.25">
      <c r="G194" s="69"/>
      <c r="J194" s="69"/>
      <c r="K194" s="69"/>
      <c r="L194" s="69"/>
      <c r="M194" s="69"/>
      <c r="N194" s="69"/>
      <c r="O194" s="69"/>
      <c r="P194" s="69"/>
      <c r="Q194" s="69"/>
      <c r="R194" s="69"/>
      <c r="S194" s="69"/>
      <c r="T194" s="69"/>
      <c r="U194" s="69"/>
      <c r="V194" s="69"/>
      <c r="W194" s="69"/>
      <c r="X194" s="69"/>
    </row>
    <row r="195" spans="7:24" x14ac:dyDescent="0.25">
      <c r="G195" s="69"/>
      <c r="J195" s="69"/>
      <c r="K195" s="69"/>
      <c r="L195" s="69"/>
      <c r="M195" s="69"/>
      <c r="N195" s="69"/>
      <c r="O195" s="69"/>
      <c r="P195" s="69"/>
      <c r="Q195" s="69"/>
      <c r="R195" s="69"/>
      <c r="S195" s="69"/>
      <c r="T195" s="69"/>
      <c r="U195" s="69"/>
      <c r="V195" s="69"/>
      <c r="W195" s="69"/>
      <c r="X195" s="69"/>
    </row>
    <row r="196" spans="7:24" x14ac:dyDescent="0.25">
      <c r="G196" s="69"/>
      <c r="J196" s="69"/>
      <c r="K196" s="69"/>
      <c r="L196" s="69"/>
      <c r="M196" s="69"/>
      <c r="N196" s="69"/>
      <c r="O196" s="69"/>
      <c r="P196" s="69"/>
      <c r="Q196" s="69"/>
      <c r="R196" s="69"/>
      <c r="S196" s="69"/>
      <c r="T196" s="69"/>
      <c r="U196" s="69"/>
      <c r="V196" s="69"/>
      <c r="W196" s="69"/>
      <c r="X196" s="69"/>
    </row>
    <row r="197" spans="7:24" x14ac:dyDescent="0.25">
      <c r="G197" s="69"/>
      <c r="J197" s="69"/>
      <c r="K197" s="69"/>
      <c r="L197" s="69"/>
      <c r="M197" s="69"/>
      <c r="N197" s="69"/>
      <c r="O197" s="69"/>
      <c r="P197" s="69"/>
      <c r="Q197" s="69"/>
      <c r="R197" s="69"/>
      <c r="S197" s="69"/>
      <c r="T197" s="69"/>
      <c r="U197" s="69"/>
      <c r="V197" s="69"/>
      <c r="W197" s="69"/>
      <c r="X197" s="69"/>
    </row>
    <row r="198" spans="7:24" x14ac:dyDescent="0.25">
      <c r="G198" s="69"/>
      <c r="J198" s="69"/>
      <c r="K198" s="69"/>
      <c r="L198" s="69"/>
      <c r="M198" s="69"/>
      <c r="N198" s="69"/>
      <c r="O198" s="69"/>
      <c r="P198" s="69"/>
      <c r="Q198" s="69"/>
      <c r="R198" s="69"/>
      <c r="S198" s="69"/>
      <c r="T198" s="69"/>
      <c r="U198" s="69"/>
      <c r="V198" s="69"/>
      <c r="W198" s="69"/>
      <c r="X198" s="69"/>
    </row>
    <row r="199" spans="7:24" x14ac:dyDescent="0.25">
      <c r="G199" s="69"/>
      <c r="J199" s="69"/>
      <c r="K199" s="69"/>
      <c r="L199" s="69"/>
      <c r="M199" s="69"/>
      <c r="N199" s="69"/>
      <c r="O199" s="69"/>
      <c r="P199" s="69"/>
      <c r="Q199" s="69"/>
      <c r="R199" s="69"/>
      <c r="S199" s="69"/>
      <c r="T199" s="69"/>
      <c r="U199" s="69"/>
      <c r="V199" s="69"/>
      <c r="W199" s="69"/>
      <c r="X199" s="69"/>
    </row>
    <row r="200" spans="7:24" x14ac:dyDescent="0.25">
      <c r="G200" s="69"/>
      <c r="J200" s="69"/>
      <c r="K200" s="69"/>
      <c r="L200" s="69"/>
      <c r="M200" s="69"/>
      <c r="N200" s="69"/>
      <c r="O200" s="69"/>
      <c r="P200" s="69"/>
      <c r="Q200" s="69"/>
      <c r="R200" s="69"/>
      <c r="S200" s="69"/>
      <c r="T200" s="69"/>
      <c r="U200" s="69"/>
      <c r="V200" s="69"/>
      <c r="W200" s="69"/>
      <c r="X200" s="69"/>
    </row>
    <row r="201" spans="7:24" x14ac:dyDescent="0.25">
      <c r="G201" s="69"/>
      <c r="J201" s="69"/>
      <c r="K201" s="69"/>
      <c r="L201" s="69"/>
      <c r="M201" s="69"/>
      <c r="N201" s="69"/>
      <c r="O201" s="69"/>
      <c r="P201" s="69"/>
      <c r="Q201" s="69"/>
      <c r="R201" s="69"/>
      <c r="S201" s="69"/>
      <c r="T201" s="69"/>
      <c r="U201" s="69"/>
      <c r="V201" s="69"/>
      <c r="W201" s="69"/>
      <c r="X201" s="69"/>
    </row>
    <row r="202" spans="7:24" x14ac:dyDescent="0.25">
      <c r="G202" s="69"/>
      <c r="J202" s="69"/>
      <c r="K202" s="69"/>
      <c r="L202" s="69"/>
      <c r="M202" s="69"/>
      <c r="N202" s="69"/>
      <c r="O202" s="69"/>
      <c r="P202" s="69"/>
      <c r="Q202" s="69"/>
      <c r="R202" s="69"/>
      <c r="S202" s="69"/>
      <c r="T202" s="69"/>
      <c r="U202" s="69"/>
      <c r="V202" s="69"/>
      <c r="W202" s="69"/>
      <c r="X202" s="69"/>
    </row>
    <row r="203" spans="7:24" x14ac:dyDescent="0.25">
      <c r="G203" s="69"/>
      <c r="J203" s="69"/>
      <c r="K203" s="69"/>
      <c r="L203" s="69"/>
      <c r="M203" s="69"/>
      <c r="N203" s="69"/>
      <c r="O203" s="69"/>
      <c r="P203" s="69"/>
      <c r="Q203" s="69"/>
      <c r="R203" s="69"/>
      <c r="S203" s="69"/>
      <c r="T203" s="69"/>
      <c r="U203" s="69"/>
      <c r="V203" s="69"/>
      <c r="W203" s="69"/>
      <c r="X203" s="69"/>
    </row>
    <row r="204" spans="7:24" x14ac:dyDescent="0.25">
      <c r="G204" s="69"/>
      <c r="J204" s="69"/>
      <c r="K204" s="69"/>
      <c r="L204" s="69"/>
      <c r="M204" s="69"/>
      <c r="N204" s="69"/>
      <c r="O204" s="69"/>
      <c r="P204" s="69"/>
      <c r="Q204" s="69"/>
      <c r="R204" s="69"/>
      <c r="S204" s="69"/>
      <c r="T204" s="69"/>
      <c r="U204" s="69"/>
      <c r="V204" s="69"/>
      <c r="W204" s="69"/>
      <c r="X204" s="69"/>
    </row>
    <row r="205" spans="7:24" x14ac:dyDescent="0.25">
      <c r="G205" s="69"/>
      <c r="J205" s="69"/>
      <c r="K205" s="69"/>
      <c r="L205" s="69"/>
      <c r="M205" s="69"/>
      <c r="N205" s="69"/>
      <c r="O205" s="69"/>
      <c r="P205" s="69"/>
      <c r="Q205" s="69"/>
      <c r="R205" s="69"/>
      <c r="S205" s="69"/>
      <c r="T205" s="69"/>
      <c r="U205" s="69"/>
      <c r="V205" s="69"/>
      <c r="W205" s="69"/>
      <c r="X205" s="69"/>
    </row>
    <row r="206" spans="7:24" x14ac:dyDescent="0.25">
      <c r="G206" s="69"/>
      <c r="J206" s="69"/>
      <c r="K206" s="69"/>
      <c r="L206" s="69"/>
      <c r="M206" s="69"/>
      <c r="N206" s="69"/>
      <c r="O206" s="69"/>
      <c r="P206" s="69"/>
      <c r="Q206" s="69"/>
      <c r="R206" s="69"/>
      <c r="S206" s="69"/>
      <c r="T206" s="69"/>
      <c r="U206" s="69"/>
      <c r="V206" s="69"/>
      <c r="W206" s="69"/>
      <c r="X206" s="69"/>
    </row>
    <row r="207" spans="7:24" x14ac:dyDescent="0.25">
      <c r="G207" s="69"/>
      <c r="J207" s="69"/>
      <c r="K207" s="69"/>
      <c r="L207" s="69"/>
      <c r="M207" s="69"/>
      <c r="N207" s="69"/>
      <c r="O207" s="69"/>
      <c r="P207" s="69"/>
      <c r="Q207" s="69"/>
      <c r="R207" s="69"/>
      <c r="S207" s="69"/>
      <c r="T207" s="69"/>
      <c r="U207" s="69"/>
      <c r="V207" s="69"/>
      <c r="W207" s="69"/>
      <c r="X207" s="69"/>
    </row>
    <row r="208" spans="7:24" x14ac:dyDescent="0.25">
      <c r="G208" s="69"/>
      <c r="J208" s="69"/>
      <c r="K208" s="69"/>
      <c r="L208" s="69"/>
      <c r="M208" s="69"/>
      <c r="N208" s="69"/>
      <c r="O208" s="69"/>
      <c r="P208" s="69"/>
      <c r="Q208" s="69"/>
      <c r="R208" s="69"/>
      <c r="S208" s="69"/>
      <c r="T208" s="69"/>
      <c r="U208" s="69"/>
      <c r="V208" s="69"/>
      <c r="W208" s="69"/>
      <c r="X208" s="69"/>
    </row>
    <row r="209" spans="7:24" x14ac:dyDescent="0.25">
      <c r="G209" s="69"/>
      <c r="J209" s="69"/>
      <c r="K209" s="69"/>
      <c r="L209" s="69"/>
      <c r="M209" s="69"/>
      <c r="N209" s="69"/>
      <c r="O209" s="69"/>
      <c r="P209" s="69"/>
      <c r="Q209" s="69"/>
      <c r="R209" s="69"/>
      <c r="S209" s="69"/>
      <c r="T209" s="69"/>
      <c r="U209" s="69"/>
      <c r="V209" s="69"/>
      <c r="W209" s="69"/>
      <c r="X209" s="69"/>
    </row>
    <row r="210" spans="7:24" x14ac:dyDescent="0.25">
      <c r="G210" s="69"/>
      <c r="J210" s="69"/>
      <c r="K210" s="69"/>
      <c r="L210" s="69"/>
      <c r="M210" s="69"/>
      <c r="N210" s="69"/>
      <c r="O210" s="69"/>
      <c r="P210" s="69"/>
      <c r="Q210" s="69"/>
      <c r="R210" s="69"/>
      <c r="S210" s="69"/>
      <c r="T210" s="69"/>
      <c r="U210" s="69"/>
      <c r="V210" s="69"/>
      <c r="W210" s="69"/>
      <c r="X210" s="69"/>
    </row>
    <row r="211" spans="7:24" x14ac:dyDescent="0.25">
      <c r="G211" s="69"/>
      <c r="J211" s="69"/>
      <c r="K211" s="69"/>
      <c r="L211" s="69"/>
      <c r="M211" s="69"/>
      <c r="N211" s="69"/>
      <c r="O211" s="69"/>
      <c r="P211" s="69"/>
      <c r="Q211" s="69"/>
      <c r="R211" s="69"/>
      <c r="S211" s="69"/>
      <c r="T211" s="69"/>
      <c r="U211" s="69"/>
      <c r="V211" s="69"/>
      <c r="W211" s="69"/>
      <c r="X211" s="69"/>
    </row>
    <row r="212" spans="7:24" x14ac:dyDescent="0.25">
      <c r="G212" s="69"/>
      <c r="J212" s="69"/>
      <c r="K212" s="69"/>
      <c r="L212" s="69"/>
      <c r="M212" s="69"/>
      <c r="N212" s="69"/>
      <c r="O212" s="69"/>
      <c r="P212" s="69"/>
      <c r="Q212" s="69"/>
      <c r="R212" s="69"/>
      <c r="S212" s="69"/>
      <c r="T212" s="69"/>
      <c r="U212" s="69"/>
      <c r="V212" s="69"/>
      <c r="W212" s="69"/>
      <c r="X212" s="69"/>
    </row>
    <row r="213" spans="7:24" x14ac:dyDescent="0.25">
      <c r="G213" s="69"/>
      <c r="J213" s="69"/>
      <c r="K213" s="69"/>
      <c r="L213" s="69"/>
      <c r="M213" s="69"/>
      <c r="N213" s="69"/>
      <c r="O213" s="69"/>
      <c r="P213" s="69"/>
      <c r="Q213" s="69"/>
      <c r="R213" s="69"/>
      <c r="S213" s="69"/>
      <c r="T213" s="69"/>
      <c r="U213" s="69"/>
      <c r="V213" s="69"/>
      <c r="W213" s="69"/>
      <c r="X213" s="69"/>
    </row>
    <row r="214" spans="7:24" x14ac:dyDescent="0.25">
      <c r="G214" s="69"/>
      <c r="J214" s="69"/>
      <c r="K214" s="69"/>
      <c r="L214" s="69"/>
      <c r="M214" s="69"/>
      <c r="N214" s="69"/>
      <c r="O214" s="69"/>
      <c r="P214" s="69"/>
      <c r="Q214" s="69"/>
      <c r="R214" s="69"/>
      <c r="S214" s="69"/>
      <c r="T214" s="69"/>
      <c r="U214" s="69"/>
      <c r="V214" s="69"/>
      <c r="W214" s="69"/>
      <c r="X214" s="69"/>
    </row>
    <row r="215" spans="7:24" x14ac:dyDescent="0.25">
      <c r="G215" s="69"/>
      <c r="J215" s="69"/>
      <c r="K215" s="69"/>
      <c r="L215" s="69"/>
      <c r="M215" s="69"/>
      <c r="N215" s="69"/>
      <c r="O215" s="69"/>
      <c r="P215" s="69"/>
      <c r="Q215" s="69"/>
      <c r="R215" s="69"/>
      <c r="S215" s="69"/>
      <c r="T215" s="69"/>
      <c r="U215" s="69"/>
      <c r="V215" s="69"/>
      <c r="W215" s="69"/>
      <c r="X215" s="69"/>
    </row>
    <row r="216" spans="7:24" x14ac:dyDescent="0.25">
      <c r="G216" s="69"/>
      <c r="J216" s="69"/>
      <c r="K216" s="69"/>
      <c r="L216" s="69"/>
      <c r="M216" s="69"/>
      <c r="N216" s="69"/>
      <c r="O216" s="69"/>
      <c r="P216" s="69"/>
      <c r="Q216" s="69"/>
      <c r="R216" s="69"/>
      <c r="S216" s="69"/>
      <c r="T216" s="69"/>
      <c r="U216" s="69"/>
      <c r="V216" s="69"/>
      <c r="W216" s="69"/>
      <c r="X216" s="69"/>
    </row>
    <row r="217" spans="7:24" x14ac:dyDescent="0.25">
      <c r="G217" s="69"/>
      <c r="J217" s="69"/>
      <c r="K217" s="69"/>
      <c r="L217" s="69"/>
      <c r="M217" s="69"/>
      <c r="N217" s="69"/>
      <c r="O217" s="69"/>
      <c r="P217" s="69"/>
      <c r="Q217" s="69"/>
      <c r="R217" s="69"/>
      <c r="S217" s="69"/>
      <c r="T217" s="69"/>
      <c r="U217" s="69"/>
      <c r="V217" s="69"/>
      <c r="W217" s="69"/>
      <c r="X217" s="69"/>
    </row>
    <row r="218" spans="7:24" x14ac:dyDescent="0.25">
      <c r="G218" s="69"/>
      <c r="J218" s="69"/>
      <c r="K218" s="69"/>
      <c r="L218" s="69"/>
      <c r="M218" s="69"/>
      <c r="N218" s="69"/>
      <c r="O218" s="69"/>
      <c r="P218" s="69"/>
      <c r="Q218" s="69"/>
      <c r="R218" s="69"/>
      <c r="S218" s="69"/>
      <c r="T218" s="69"/>
      <c r="U218" s="69"/>
      <c r="V218" s="69"/>
      <c r="W218" s="69"/>
      <c r="X218" s="69"/>
    </row>
    <row r="219" spans="7:24" x14ac:dyDescent="0.25">
      <c r="G219" s="69"/>
      <c r="J219" s="69"/>
      <c r="K219" s="69"/>
      <c r="L219" s="69"/>
      <c r="M219" s="69"/>
      <c r="N219" s="69"/>
      <c r="O219" s="69"/>
      <c r="P219" s="69"/>
      <c r="Q219" s="69"/>
      <c r="R219" s="69"/>
      <c r="S219" s="69"/>
      <c r="T219" s="69"/>
      <c r="U219" s="69"/>
      <c r="V219" s="69"/>
      <c r="W219" s="69"/>
      <c r="X219" s="69"/>
    </row>
    <row r="220" spans="7:24" x14ac:dyDescent="0.25">
      <c r="G220" s="69"/>
      <c r="J220" s="69"/>
      <c r="K220" s="69"/>
      <c r="L220" s="69"/>
      <c r="M220" s="69"/>
      <c r="N220" s="69"/>
      <c r="O220" s="69"/>
      <c r="P220" s="69"/>
      <c r="Q220" s="69"/>
      <c r="R220" s="69"/>
      <c r="S220" s="69"/>
      <c r="T220" s="69"/>
      <c r="U220" s="69"/>
      <c r="V220" s="69"/>
      <c r="W220" s="69"/>
      <c r="X220" s="69"/>
    </row>
    <row r="221" spans="7:24" x14ac:dyDescent="0.25">
      <c r="G221" s="69"/>
      <c r="J221" s="69"/>
      <c r="K221" s="69"/>
      <c r="L221" s="69"/>
      <c r="M221" s="69"/>
      <c r="N221" s="69"/>
      <c r="O221" s="69"/>
      <c r="P221" s="69"/>
      <c r="Q221" s="69"/>
      <c r="R221" s="69"/>
      <c r="S221" s="69"/>
      <c r="T221" s="69"/>
      <c r="U221" s="69"/>
      <c r="V221" s="69"/>
      <c r="W221" s="69"/>
      <c r="X221" s="69"/>
    </row>
    <row r="222" spans="7:24" x14ac:dyDescent="0.25">
      <c r="G222" s="69"/>
      <c r="J222" s="69"/>
      <c r="K222" s="69"/>
      <c r="L222" s="69"/>
      <c r="M222" s="69"/>
      <c r="N222" s="69"/>
      <c r="O222" s="69"/>
      <c r="P222" s="69"/>
      <c r="Q222" s="69"/>
      <c r="R222" s="69"/>
      <c r="S222" s="69"/>
      <c r="T222" s="69"/>
      <c r="U222" s="69"/>
      <c r="V222" s="69"/>
      <c r="W222" s="69"/>
      <c r="X222" s="69"/>
    </row>
    <row r="223" spans="7:24" x14ac:dyDescent="0.25">
      <c r="G223" s="69"/>
      <c r="J223" s="69"/>
      <c r="K223" s="69"/>
      <c r="L223" s="69"/>
      <c r="M223" s="69"/>
      <c r="N223" s="69"/>
      <c r="O223" s="69"/>
      <c r="P223" s="69"/>
      <c r="Q223" s="69"/>
      <c r="R223" s="69"/>
      <c r="S223" s="69"/>
      <c r="T223" s="69"/>
      <c r="U223" s="69"/>
      <c r="V223" s="69"/>
      <c r="W223" s="69"/>
      <c r="X223" s="69"/>
    </row>
    <row r="224" spans="7:24" x14ac:dyDescent="0.25">
      <c r="G224" s="69"/>
      <c r="J224" s="69"/>
      <c r="K224" s="69"/>
      <c r="L224" s="69"/>
      <c r="M224" s="69"/>
      <c r="N224" s="69"/>
      <c r="O224" s="69"/>
      <c r="P224" s="69"/>
      <c r="Q224" s="69"/>
      <c r="R224" s="69"/>
      <c r="S224" s="69"/>
      <c r="T224" s="69"/>
      <c r="U224" s="69"/>
      <c r="V224" s="69"/>
      <c r="W224" s="69"/>
      <c r="X224" s="69"/>
    </row>
    <row r="225" spans="7:24" x14ac:dyDescent="0.25">
      <c r="G225" s="69"/>
      <c r="J225" s="69"/>
      <c r="K225" s="69"/>
      <c r="L225" s="69"/>
      <c r="M225" s="69"/>
      <c r="N225" s="69"/>
      <c r="O225" s="69"/>
      <c r="P225" s="69"/>
      <c r="Q225" s="69"/>
      <c r="R225" s="69"/>
      <c r="S225" s="69"/>
      <c r="T225" s="69"/>
      <c r="U225" s="69"/>
      <c r="V225" s="69"/>
      <c r="W225" s="69"/>
      <c r="X225" s="69"/>
    </row>
    <row r="226" spans="7:24" x14ac:dyDescent="0.25">
      <c r="G226" s="69"/>
      <c r="J226" s="69"/>
      <c r="K226" s="69"/>
      <c r="L226" s="69"/>
      <c r="M226" s="69"/>
      <c r="N226" s="69"/>
      <c r="O226" s="69"/>
      <c r="P226" s="69"/>
      <c r="Q226" s="69"/>
      <c r="R226" s="69"/>
      <c r="S226" s="69"/>
      <c r="T226" s="69"/>
      <c r="U226" s="69"/>
      <c r="V226" s="69"/>
      <c r="W226" s="69"/>
      <c r="X226" s="69"/>
    </row>
    <row r="227" spans="7:24" x14ac:dyDescent="0.25">
      <c r="G227" s="69"/>
      <c r="J227" s="69"/>
      <c r="K227" s="69"/>
      <c r="L227" s="69"/>
      <c r="M227" s="69"/>
      <c r="N227" s="69"/>
      <c r="O227" s="69"/>
      <c r="P227" s="69"/>
      <c r="Q227" s="69"/>
      <c r="R227" s="69"/>
      <c r="S227" s="69"/>
      <c r="T227" s="69"/>
      <c r="U227" s="69"/>
      <c r="V227" s="69"/>
      <c r="W227" s="69"/>
      <c r="X227" s="69"/>
    </row>
    <row r="228" spans="7:24" x14ac:dyDescent="0.25">
      <c r="G228" s="69"/>
      <c r="J228" s="69"/>
      <c r="K228" s="69"/>
      <c r="L228" s="69"/>
      <c r="M228" s="69"/>
      <c r="N228" s="69"/>
      <c r="O228" s="69"/>
      <c r="P228" s="69"/>
      <c r="Q228" s="69"/>
      <c r="R228" s="69"/>
      <c r="S228" s="69"/>
      <c r="T228" s="69"/>
      <c r="U228" s="69"/>
      <c r="V228" s="69"/>
      <c r="W228" s="69"/>
      <c r="X228" s="69"/>
    </row>
    <row r="229" spans="7:24" x14ac:dyDescent="0.25">
      <c r="G229" s="69"/>
      <c r="J229" s="69"/>
      <c r="K229" s="69"/>
      <c r="L229" s="69"/>
      <c r="M229" s="69"/>
      <c r="N229" s="69"/>
      <c r="O229" s="69"/>
      <c r="P229" s="69"/>
      <c r="Q229" s="69"/>
      <c r="R229" s="69"/>
      <c r="S229" s="69"/>
      <c r="T229" s="69"/>
      <c r="U229" s="69"/>
      <c r="V229" s="69"/>
      <c r="W229" s="69"/>
      <c r="X229" s="69"/>
    </row>
    <row r="230" spans="7:24" x14ac:dyDescent="0.25">
      <c r="G230" s="69"/>
      <c r="J230" s="69"/>
      <c r="K230" s="69"/>
      <c r="L230" s="69"/>
      <c r="M230" s="69"/>
      <c r="N230" s="69"/>
      <c r="O230" s="69"/>
      <c r="P230" s="69"/>
      <c r="Q230" s="69"/>
      <c r="R230" s="69"/>
      <c r="S230" s="69"/>
      <c r="T230" s="69"/>
      <c r="U230" s="69"/>
      <c r="V230" s="69"/>
      <c r="W230" s="69"/>
      <c r="X230" s="69"/>
    </row>
    <row r="231" spans="7:24" x14ac:dyDescent="0.25">
      <c r="G231" s="69"/>
      <c r="J231" s="69"/>
      <c r="K231" s="69"/>
      <c r="L231" s="69"/>
      <c r="M231" s="69"/>
      <c r="N231" s="69"/>
      <c r="O231" s="69"/>
      <c r="P231" s="69"/>
      <c r="Q231" s="69"/>
      <c r="R231" s="69"/>
      <c r="S231" s="69"/>
      <c r="T231" s="69"/>
      <c r="U231" s="69"/>
      <c r="V231" s="69"/>
      <c r="W231" s="69"/>
      <c r="X231" s="69"/>
    </row>
    <row r="232" spans="7:24" x14ac:dyDescent="0.25">
      <c r="G232" s="69"/>
      <c r="J232" s="69"/>
      <c r="K232" s="69"/>
      <c r="L232" s="69"/>
      <c r="M232" s="69"/>
      <c r="N232" s="69"/>
      <c r="O232" s="69"/>
      <c r="P232" s="69"/>
      <c r="Q232" s="69"/>
      <c r="R232" s="69"/>
      <c r="S232" s="69"/>
      <c r="T232" s="69"/>
      <c r="U232" s="69"/>
      <c r="V232" s="69"/>
      <c r="W232" s="69"/>
      <c r="X232" s="69"/>
    </row>
    <row r="233" spans="7:24" x14ac:dyDescent="0.25">
      <c r="G233" s="69"/>
      <c r="J233" s="69"/>
      <c r="K233" s="69"/>
      <c r="L233" s="69"/>
      <c r="M233" s="69"/>
      <c r="N233" s="69"/>
      <c r="O233" s="69"/>
      <c r="P233" s="69"/>
      <c r="Q233" s="69"/>
      <c r="R233" s="69"/>
      <c r="S233" s="69"/>
      <c r="T233" s="69"/>
      <c r="U233" s="69"/>
      <c r="V233" s="69"/>
      <c r="W233" s="69"/>
      <c r="X233" s="69"/>
    </row>
    <row r="234" spans="7:24" x14ac:dyDescent="0.25">
      <c r="G234" s="69"/>
      <c r="J234" s="69"/>
      <c r="K234" s="69"/>
      <c r="L234" s="69"/>
      <c r="M234" s="69"/>
      <c r="N234" s="69"/>
      <c r="O234" s="69"/>
      <c r="P234" s="69"/>
      <c r="Q234" s="69"/>
      <c r="R234" s="69"/>
      <c r="S234" s="69"/>
      <c r="T234" s="69"/>
      <c r="U234" s="69"/>
      <c r="V234" s="69"/>
      <c r="W234" s="69"/>
      <c r="X234" s="69"/>
    </row>
    <row r="235" spans="7:24" x14ac:dyDescent="0.25">
      <c r="G235" s="69"/>
      <c r="J235" s="69"/>
      <c r="K235" s="69"/>
      <c r="L235" s="69"/>
      <c r="M235" s="69"/>
      <c r="N235" s="69"/>
      <c r="O235" s="69"/>
      <c r="P235" s="69"/>
      <c r="Q235" s="69"/>
      <c r="R235" s="69"/>
      <c r="S235" s="69"/>
      <c r="T235" s="69"/>
      <c r="U235" s="69"/>
      <c r="V235" s="69"/>
      <c r="W235" s="69"/>
      <c r="X235" s="69"/>
    </row>
    <row r="236" spans="7:24" x14ac:dyDescent="0.25">
      <c r="G236" s="69"/>
      <c r="J236" s="69"/>
      <c r="K236" s="69"/>
      <c r="L236" s="69"/>
      <c r="M236" s="69"/>
      <c r="N236" s="69"/>
      <c r="O236" s="69"/>
      <c r="P236" s="69"/>
      <c r="Q236" s="69"/>
      <c r="R236" s="69"/>
      <c r="S236" s="69"/>
      <c r="T236" s="69"/>
      <c r="U236" s="69"/>
      <c r="V236" s="69"/>
      <c r="W236" s="69"/>
      <c r="X236" s="69"/>
    </row>
    <row r="237" spans="7:24" x14ac:dyDescent="0.25">
      <c r="G237" s="69"/>
      <c r="J237" s="69"/>
      <c r="K237" s="69"/>
      <c r="L237" s="69"/>
      <c r="M237" s="69"/>
      <c r="N237" s="69"/>
      <c r="O237" s="69"/>
      <c r="P237" s="69"/>
      <c r="Q237" s="69"/>
      <c r="R237" s="69"/>
      <c r="S237" s="69"/>
      <c r="T237" s="69"/>
      <c r="U237" s="69"/>
      <c r="V237" s="69"/>
      <c r="W237" s="69"/>
      <c r="X237" s="69"/>
    </row>
    <row r="238" spans="7:24" x14ac:dyDescent="0.25">
      <c r="G238" s="69"/>
      <c r="J238" s="69"/>
      <c r="K238" s="69"/>
      <c r="L238" s="69"/>
      <c r="M238" s="69"/>
      <c r="N238" s="69"/>
      <c r="O238" s="69"/>
      <c r="P238" s="69"/>
      <c r="Q238" s="69"/>
      <c r="R238" s="69"/>
      <c r="S238" s="69"/>
      <c r="T238" s="69"/>
      <c r="U238" s="69"/>
      <c r="V238" s="69"/>
      <c r="W238" s="69"/>
      <c r="X238" s="69"/>
    </row>
    <row r="239" spans="7:24" x14ac:dyDescent="0.25">
      <c r="G239" s="69"/>
      <c r="J239" s="69"/>
      <c r="K239" s="69"/>
      <c r="L239" s="69"/>
      <c r="M239" s="69"/>
      <c r="N239" s="69"/>
      <c r="O239" s="69"/>
      <c r="P239" s="69"/>
      <c r="Q239" s="69"/>
      <c r="R239" s="69"/>
      <c r="S239" s="69"/>
      <c r="T239" s="69"/>
      <c r="U239" s="69"/>
      <c r="V239" s="69"/>
      <c r="W239" s="69"/>
      <c r="X239" s="69"/>
    </row>
    <row r="240" spans="7:24" x14ac:dyDescent="0.25">
      <c r="G240" s="69"/>
      <c r="J240" s="69"/>
      <c r="K240" s="69"/>
      <c r="L240" s="69"/>
      <c r="M240" s="69"/>
      <c r="N240" s="69"/>
      <c r="O240" s="69"/>
      <c r="P240" s="69"/>
      <c r="Q240" s="69"/>
      <c r="R240" s="69"/>
      <c r="S240" s="69"/>
      <c r="T240" s="69"/>
      <c r="U240" s="69"/>
      <c r="V240" s="69"/>
      <c r="W240" s="69"/>
      <c r="X240" s="69"/>
    </row>
    <row r="241" spans="7:24" x14ac:dyDescent="0.25">
      <c r="G241" s="69"/>
      <c r="J241" s="69"/>
      <c r="K241" s="69"/>
      <c r="L241" s="69"/>
      <c r="M241" s="69"/>
      <c r="N241" s="69"/>
      <c r="O241" s="69"/>
      <c r="P241" s="69"/>
      <c r="Q241" s="69"/>
      <c r="R241" s="69"/>
      <c r="S241" s="69"/>
      <c r="T241" s="69"/>
      <c r="U241" s="69"/>
      <c r="V241" s="69"/>
      <c r="W241" s="69"/>
      <c r="X241" s="69"/>
    </row>
    <row r="242" spans="7:24" x14ac:dyDescent="0.25">
      <c r="G242" s="69"/>
      <c r="J242" s="69"/>
      <c r="K242" s="69"/>
      <c r="L242" s="69"/>
      <c r="M242" s="69"/>
      <c r="N242" s="69"/>
      <c r="O242" s="69"/>
      <c r="P242" s="69"/>
      <c r="Q242" s="69"/>
      <c r="R242" s="69"/>
      <c r="S242" s="69"/>
      <c r="T242" s="69"/>
      <c r="U242" s="69"/>
      <c r="V242" s="69"/>
      <c r="W242" s="69"/>
      <c r="X242" s="69"/>
    </row>
    <row r="243" spans="7:24" x14ac:dyDescent="0.25">
      <c r="G243" s="69"/>
      <c r="J243" s="69"/>
      <c r="K243" s="69"/>
      <c r="L243" s="69"/>
      <c r="M243" s="69"/>
      <c r="N243" s="69"/>
      <c r="O243" s="69"/>
      <c r="P243" s="69"/>
      <c r="Q243" s="69"/>
      <c r="R243" s="69"/>
      <c r="S243" s="69"/>
      <c r="T243" s="69"/>
      <c r="U243" s="69"/>
      <c r="V243" s="69"/>
      <c r="W243" s="69"/>
      <c r="X243" s="69"/>
    </row>
    <row r="244" spans="7:24" x14ac:dyDescent="0.25">
      <c r="G244" s="69"/>
      <c r="J244" s="69"/>
      <c r="K244" s="69"/>
      <c r="L244" s="69"/>
      <c r="M244" s="69"/>
      <c r="N244" s="69"/>
      <c r="O244" s="69"/>
      <c r="P244" s="69"/>
      <c r="Q244" s="69"/>
      <c r="R244" s="69"/>
      <c r="S244" s="69"/>
      <c r="T244" s="69"/>
      <c r="U244" s="69"/>
      <c r="V244" s="69"/>
      <c r="W244" s="69"/>
      <c r="X244" s="69"/>
    </row>
    <row r="245" spans="7:24" x14ac:dyDescent="0.25">
      <c r="G245" s="69"/>
      <c r="J245" s="69"/>
      <c r="K245" s="69"/>
      <c r="L245" s="69"/>
      <c r="M245" s="69"/>
      <c r="N245" s="69"/>
      <c r="O245" s="69"/>
      <c r="P245" s="69"/>
      <c r="Q245" s="69"/>
      <c r="R245" s="69"/>
      <c r="S245" s="69"/>
      <c r="T245" s="69"/>
      <c r="U245" s="69"/>
      <c r="V245" s="69"/>
      <c r="W245" s="69"/>
      <c r="X245" s="69"/>
    </row>
    <row r="246" spans="7:24" x14ac:dyDescent="0.25">
      <c r="G246" s="69"/>
      <c r="J246" s="69"/>
      <c r="K246" s="69"/>
      <c r="L246" s="69"/>
      <c r="M246" s="69"/>
      <c r="N246" s="69"/>
      <c r="O246" s="69"/>
      <c r="P246" s="69"/>
      <c r="Q246" s="69"/>
      <c r="R246" s="69"/>
      <c r="S246" s="69"/>
      <c r="T246" s="69"/>
      <c r="U246" s="69"/>
      <c r="V246" s="69"/>
      <c r="W246" s="69"/>
      <c r="X246" s="69"/>
    </row>
    <row r="247" spans="7:24" x14ac:dyDescent="0.25">
      <c r="G247" s="69"/>
      <c r="J247" s="69"/>
      <c r="K247" s="69"/>
      <c r="L247" s="69"/>
      <c r="M247" s="69"/>
      <c r="N247" s="69"/>
      <c r="O247" s="69"/>
      <c r="P247" s="69"/>
      <c r="Q247" s="69"/>
      <c r="R247" s="69"/>
      <c r="S247" s="69"/>
      <c r="T247" s="69"/>
      <c r="U247" s="69"/>
      <c r="V247" s="69"/>
      <c r="W247" s="69"/>
      <c r="X247" s="69"/>
    </row>
    <row r="248" spans="7:24" x14ac:dyDescent="0.25">
      <c r="G248" s="69"/>
      <c r="J248" s="69"/>
      <c r="K248" s="69"/>
      <c r="L248" s="69"/>
      <c r="M248" s="69"/>
      <c r="N248" s="69"/>
      <c r="O248" s="69"/>
      <c r="P248" s="69"/>
      <c r="Q248" s="69"/>
      <c r="R248" s="69"/>
      <c r="S248" s="69"/>
      <c r="T248" s="69"/>
      <c r="U248" s="69"/>
      <c r="V248" s="69"/>
      <c r="W248" s="69"/>
      <c r="X248" s="69"/>
    </row>
    <row r="249" spans="7:24" x14ac:dyDescent="0.25">
      <c r="G249" s="69"/>
      <c r="J249" s="69"/>
      <c r="K249" s="69"/>
      <c r="L249" s="69"/>
      <c r="M249" s="69"/>
      <c r="N249" s="69"/>
      <c r="O249" s="69"/>
      <c r="P249" s="69"/>
      <c r="Q249" s="69"/>
      <c r="R249" s="69"/>
      <c r="S249" s="69"/>
      <c r="T249" s="69"/>
      <c r="U249" s="69"/>
      <c r="V249" s="69"/>
      <c r="W249" s="69"/>
      <c r="X249" s="69"/>
    </row>
    <row r="250" spans="7:24" x14ac:dyDescent="0.25">
      <c r="G250" s="69"/>
      <c r="J250" s="69"/>
      <c r="K250" s="69"/>
      <c r="L250" s="69"/>
      <c r="M250" s="69"/>
      <c r="N250" s="69"/>
      <c r="O250" s="69"/>
      <c r="P250" s="69"/>
      <c r="Q250" s="69"/>
      <c r="R250" s="69"/>
      <c r="S250" s="69"/>
      <c r="T250" s="69"/>
      <c r="U250" s="69"/>
      <c r="V250" s="69"/>
      <c r="W250" s="69"/>
      <c r="X250" s="69"/>
    </row>
    <row r="251" spans="7:24" x14ac:dyDescent="0.25">
      <c r="G251" s="69"/>
      <c r="J251" s="69"/>
      <c r="K251" s="69"/>
      <c r="L251" s="69"/>
      <c r="M251" s="69"/>
      <c r="N251" s="69"/>
      <c r="O251" s="69"/>
      <c r="P251" s="69"/>
      <c r="Q251" s="69"/>
      <c r="R251" s="69"/>
      <c r="S251" s="69"/>
      <c r="T251" s="69"/>
      <c r="U251" s="69"/>
      <c r="V251" s="69"/>
      <c r="W251" s="69"/>
      <c r="X251" s="69"/>
    </row>
    <row r="252" spans="7:24" x14ac:dyDescent="0.25">
      <c r="G252" s="69"/>
      <c r="J252" s="69"/>
      <c r="K252" s="69"/>
      <c r="L252" s="69"/>
      <c r="M252" s="69"/>
      <c r="N252" s="69"/>
      <c r="O252" s="69"/>
      <c r="P252" s="69"/>
      <c r="Q252" s="69"/>
      <c r="R252" s="69"/>
      <c r="S252" s="69"/>
      <c r="T252" s="69"/>
      <c r="U252" s="69"/>
      <c r="V252" s="69"/>
      <c r="W252" s="69"/>
      <c r="X252" s="69"/>
    </row>
    <row r="253" spans="7:24" x14ac:dyDescent="0.25">
      <c r="G253" s="69"/>
      <c r="J253" s="69"/>
      <c r="K253" s="69"/>
      <c r="L253" s="69"/>
      <c r="M253" s="69"/>
      <c r="N253" s="69"/>
      <c r="O253" s="69"/>
      <c r="P253" s="69"/>
      <c r="Q253" s="69"/>
      <c r="R253" s="69"/>
      <c r="S253" s="69"/>
      <c r="T253" s="69"/>
      <c r="U253" s="69"/>
      <c r="V253" s="69"/>
      <c r="W253" s="69"/>
      <c r="X253" s="69"/>
    </row>
    <row r="254" spans="7:24" x14ac:dyDescent="0.25">
      <c r="G254" s="69"/>
      <c r="J254" s="69"/>
      <c r="K254" s="69"/>
      <c r="L254" s="69"/>
      <c r="M254" s="69"/>
      <c r="N254" s="69"/>
      <c r="O254" s="69"/>
      <c r="P254" s="69"/>
      <c r="Q254" s="69"/>
      <c r="R254" s="69"/>
      <c r="S254" s="69"/>
      <c r="T254" s="69"/>
      <c r="U254" s="69"/>
      <c r="V254" s="69"/>
      <c r="W254" s="69"/>
      <c r="X254" s="69"/>
    </row>
    <row r="255" spans="7:24" x14ac:dyDescent="0.25">
      <c r="G255" s="69"/>
      <c r="J255" s="69"/>
      <c r="K255" s="69"/>
      <c r="L255" s="69"/>
      <c r="M255" s="69"/>
      <c r="N255" s="69"/>
      <c r="O255" s="69"/>
      <c r="P255" s="69"/>
      <c r="Q255" s="69"/>
      <c r="R255" s="69"/>
      <c r="S255" s="69"/>
      <c r="T255" s="69"/>
      <c r="U255" s="69"/>
      <c r="V255" s="69"/>
      <c r="W255" s="69"/>
      <c r="X255" s="69"/>
    </row>
    <row r="256" spans="7:24" x14ac:dyDescent="0.25">
      <c r="G256" s="69"/>
      <c r="J256" s="69"/>
      <c r="K256" s="69"/>
      <c r="L256" s="69"/>
      <c r="M256" s="69"/>
      <c r="N256" s="69"/>
      <c r="O256" s="69"/>
      <c r="P256" s="69"/>
      <c r="Q256" s="69"/>
      <c r="R256" s="69"/>
      <c r="S256" s="69"/>
      <c r="T256" s="69"/>
      <c r="U256" s="69"/>
      <c r="V256" s="69"/>
      <c r="W256" s="69"/>
      <c r="X256" s="69"/>
    </row>
    <row r="257" spans="7:24" x14ac:dyDescent="0.25">
      <c r="G257" s="69"/>
      <c r="J257" s="69"/>
      <c r="K257" s="69"/>
      <c r="L257" s="69"/>
      <c r="M257" s="69"/>
      <c r="N257" s="69"/>
      <c r="O257" s="69"/>
      <c r="P257" s="69"/>
      <c r="Q257" s="69"/>
      <c r="R257" s="69"/>
      <c r="S257" s="69"/>
      <c r="T257" s="69"/>
      <c r="U257" s="69"/>
      <c r="V257" s="69"/>
      <c r="W257" s="69"/>
      <c r="X257" s="69"/>
    </row>
    <row r="258" spans="7:24" x14ac:dyDescent="0.25">
      <c r="G258" s="69"/>
      <c r="J258" s="69"/>
      <c r="K258" s="69"/>
      <c r="L258" s="69"/>
      <c r="M258" s="69"/>
      <c r="N258" s="69"/>
      <c r="O258" s="69"/>
      <c r="P258" s="69"/>
      <c r="Q258" s="69"/>
      <c r="R258" s="69"/>
      <c r="S258" s="69"/>
      <c r="T258" s="69"/>
      <c r="U258" s="69"/>
      <c r="V258" s="69"/>
      <c r="W258" s="69"/>
      <c r="X258" s="69"/>
    </row>
    <row r="259" spans="7:24" x14ac:dyDescent="0.25">
      <c r="G259" s="69"/>
      <c r="J259" s="69"/>
      <c r="K259" s="69"/>
      <c r="L259" s="69"/>
      <c r="M259" s="69"/>
      <c r="N259" s="69"/>
      <c r="O259" s="69"/>
      <c r="P259" s="69"/>
      <c r="Q259" s="69"/>
      <c r="R259" s="69"/>
      <c r="S259" s="69"/>
      <c r="T259" s="69"/>
      <c r="U259" s="69"/>
      <c r="V259" s="69"/>
      <c r="W259" s="69"/>
      <c r="X259" s="69"/>
    </row>
    <row r="260" spans="7:24" x14ac:dyDescent="0.25">
      <c r="G260" s="69"/>
      <c r="J260" s="69"/>
      <c r="K260" s="69"/>
      <c r="L260" s="69"/>
      <c r="M260" s="69"/>
      <c r="N260" s="69"/>
      <c r="O260" s="69"/>
      <c r="P260" s="69"/>
      <c r="Q260" s="69"/>
      <c r="R260" s="69"/>
      <c r="S260" s="69"/>
      <c r="T260" s="69"/>
      <c r="U260" s="69"/>
      <c r="V260" s="69"/>
      <c r="W260" s="69"/>
      <c r="X260" s="69"/>
    </row>
    <row r="261" spans="7:24" x14ac:dyDescent="0.25">
      <c r="G261" s="69"/>
      <c r="J261" s="69"/>
      <c r="K261" s="69"/>
      <c r="L261" s="69"/>
      <c r="M261" s="69"/>
      <c r="N261" s="69"/>
      <c r="O261" s="69"/>
      <c r="P261" s="69"/>
      <c r="Q261" s="69"/>
      <c r="R261" s="69"/>
      <c r="S261" s="69"/>
      <c r="T261" s="69"/>
      <c r="U261" s="69"/>
      <c r="V261" s="69"/>
      <c r="W261" s="69"/>
      <c r="X261" s="69"/>
    </row>
    <row r="262" spans="7:24" x14ac:dyDescent="0.25">
      <c r="G262" s="69"/>
      <c r="J262" s="69"/>
      <c r="K262" s="69"/>
      <c r="L262" s="69"/>
      <c r="M262" s="69"/>
      <c r="N262" s="69"/>
      <c r="O262" s="69"/>
      <c r="P262" s="69"/>
      <c r="Q262" s="69"/>
      <c r="R262" s="69"/>
      <c r="S262" s="69"/>
      <c r="T262" s="69"/>
      <c r="U262" s="69"/>
      <c r="V262" s="69"/>
      <c r="W262" s="69"/>
      <c r="X262" s="69"/>
    </row>
    <row r="263" spans="7:24" x14ac:dyDescent="0.25">
      <c r="G263" s="69"/>
      <c r="J263" s="69"/>
      <c r="K263" s="69"/>
      <c r="L263" s="69"/>
      <c r="M263" s="69"/>
      <c r="N263" s="69"/>
      <c r="O263" s="69"/>
      <c r="P263" s="69"/>
      <c r="Q263" s="69"/>
      <c r="R263" s="69"/>
      <c r="S263" s="69"/>
      <c r="T263" s="69"/>
      <c r="U263" s="69"/>
      <c r="V263" s="69"/>
      <c r="W263" s="69"/>
      <c r="X263" s="69"/>
    </row>
    <row r="264" spans="7:24" x14ac:dyDescent="0.25">
      <c r="G264" s="69"/>
      <c r="J264" s="69"/>
      <c r="K264" s="69"/>
      <c r="L264" s="69"/>
      <c r="M264" s="69"/>
      <c r="N264" s="69"/>
      <c r="O264" s="69"/>
      <c r="P264" s="69"/>
      <c r="Q264" s="69"/>
      <c r="R264" s="69"/>
      <c r="S264" s="69"/>
      <c r="T264" s="69"/>
      <c r="U264" s="69"/>
      <c r="V264" s="69"/>
      <c r="W264" s="69"/>
      <c r="X264" s="69"/>
    </row>
    <row r="265" spans="7:24" x14ac:dyDescent="0.25">
      <c r="G265" s="69"/>
      <c r="J265" s="69"/>
      <c r="K265" s="69"/>
      <c r="L265" s="69"/>
      <c r="M265" s="69"/>
      <c r="N265" s="69"/>
      <c r="O265" s="69"/>
      <c r="P265" s="69"/>
      <c r="Q265" s="69"/>
      <c r="R265" s="69"/>
      <c r="S265" s="69"/>
      <c r="T265" s="69"/>
      <c r="U265" s="69"/>
      <c r="V265" s="69"/>
      <c r="W265" s="69"/>
      <c r="X265" s="69"/>
    </row>
    <row r="266" spans="7:24" x14ac:dyDescent="0.25">
      <c r="G266" s="69"/>
      <c r="J266" s="69"/>
      <c r="K266" s="69"/>
      <c r="L266" s="69"/>
      <c r="M266" s="69"/>
      <c r="N266" s="69"/>
      <c r="O266" s="69"/>
      <c r="P266" s="69"/>
      <c r="Q266" s="69"/>
      <c r="R266" s="69"/>
      <c r="S266" s="69"/>
      <c r="T266" s="69"/>
      <c r="U266" s="69"/>
      <c r="V266" s="69"/>
      <c r="W266" s="69"/>
      <c r="X266" s="69"/>
    </row>
    <row r="267" spans="7:24" x14ac:dyDescent="0.25">
      <c r="G267" s="69"/>
      <c r="J267" s="69"/>
      <c r="K267" s="69"/>
      <c r="L267" s="69"/>
      <c r="M267" s="69"/>
      <c r="N267" s="69"/>
      <c r="O267" s="69"/>
      <c r="P267" s="69"/>
      <c r="Q267" s="69"/>
      <c r="R267" s="69"/>
      <c r="S267" s="69"/>
      <c r="T267" s="69"/>
      <c r="U267" s="69"/>
      <c r="V267" s="69"/>
      <c r="W267" s="69"/>
      <c r="X267" s="69"/>
    </row>
    <row r="268" spans="7:24" x14ac:dyDescent="0.25">
      <c r="G268" s="69"/>
      <c r="J268" s="69"/>
      <c r="K268" s="69"/>
      <c r="L268" s="69"/>
      <c r="M268" s="69"/>
      <c r="N268" s="69"/>
      <c r="O268" s="69"/>
      <c r="P268" s="69"/>
      <c r="Q268" s="69"/>
      <c r="R268" s="69"/>
      <c r="S268" s="69"/>
      <c r="T268" s="69"/>
      <c r="U268" s="69"/>
      <c r="V268" s="69"/>
      <c r="W268" s="69"/>
      <c r="X268" s="69"/>
    </row>
    <row r="269" spans="7:24" x14ac:dyDescent="0.25">
      <c r="G269" s="69"/>
      <c r="J269" s="69"/>
      <c r="K269" s="69"/>
      <c r="L269" s="69"/>
      <c r="M269" s="69"/>
      <c r="N269" s="69"/>
      <c r="O269" s="69"/>
      <c r="P269" s="69"/>
      <c r="Q269" s="69"/>
      <c r="R269" s="69"/>
      <c r="S269" s="69"/>
      <c r="T269" s="69"/>
      <c r="U269" s="69"/>
      <c r="V269" s="69"/>
      <c r="W269" s="69"/>
      <c r="X269" s="69"/>
    </row>
    <row r="270" spans="7:24" x14ac:dyDescent="0.25">
      <c r="G270" s="69"/>
      <c r="J270" s="69"/>
      <c r="K270" s="69"/>
      <c r="L270" s="69"/>
      <c r="M270" s="69"/>
      <c r="N270" s="69"/>
      <c r="O270" s="69"/>
      <c r="P270" s="69"/>
      <c r="Q270" s="69"/>
      <c r="R270" s="69"/>
      <c r="S270" s="69"/>
      <c r="T270" s="69"/>
      <c r="U270" s="69"/>
      <c r="V270" s="69"/>
      <c r="W270" s="69"/>
      <c r="X270" s="69"/>
    </row>
    <row r="271" spans="7:24" x14ac:dyDescent="0.25">
      <c r="G271" s="69"/>
      <c r="J271" s="69"/>
      <c r="K271" s="69"/>
      <c r="L271" s="69"/>
      <c r="M271" s="69"/>
      <c r="N271" s="69"/>
      <c r="O271" s="69"/>
      <c r="P271" s="69"/>
      <c r="Q271" s="69"/>
      <c r="R271" s="69"/>
      <c r="S271" s="69"/>
      <c r="T271" s="69"/>
      <c r="U271" s="69"/>
      <c r="V271" s="69"/>
      <c r="W271" s="69"/>
      <c r="X271" s="69"/>
    </row>
    <row r="272" spans="7:24" x14ac:dyDescent="0.25">
      <c r="G272" s="69"/>
      <c r="J272" s="69"/>
      <c r="K272" s="69"/>
      <c r="L272" s="69"/>
      <c r="M272" s="69"/>
      <c r="N272" s="69"/>
      <c r="O272" s="69"/>
      <c r="P272" s="69"/>
      <c r="Q272" s="69"/>
      <c r="R272" s="69"/>
      <c r="S272" s="69"/>
      <c r="T272" s="69"/>
      <c r="U272" s="69"/>
      <c r="V272" s="69"/>
      <c r="W272" s="69"/>
      <c r="X272" s="69"/>
    </row>
    <row r="273" spans="7:24" x14ac:dyDescent="0.25">
      <c r="G273" s="69"/>
      <c r="J273" s="69"/>
      <c r="K273" s="69"/>
      <c r="L273" s="69"/>
      <c r="M273" s="69"/>
      <c r="N273" s="69"/>
      <c r="O273" s="69"/>
      <c r="P273" s="69"/>
      <c r="Q273" s="69"/>
      <c r="R273" s="69"/>
      <c r="S273" s="69"/>
      <c r="T273" s="69"/>
      <c r="U273" s="69"/>
      <c r="V273" s="69"/>
      <c r="W273" s="69"/>
      <c r="X273" s="69"/>
    </row>
    <row r="274" spans="7:24" x14ac:dyDescent="0.25">
      <c r="G274" s="69"/>
      <c r="J274" s="69"/>
      <c r="K274" s="69"/>
      <c r="L274" s="69"/>
      <c r="M274" s="69"/>
      <c r="N274" s="69"/>
      <c r="O274" s="69"/>
      <c r="P274" s="69"/>
      <c r="Q274" s="69"/>
      <c r="R274" s="69"/>
      <c r="S274" s="69"/>
      <c r="T274" s="69"/>
      <c r="U274" s="69"/>
      <c r="V274" s="69"/>
      <c r="W274" s="69"/>
      <c r="X274" s="69"/>
    </row>
    <row r="275" spans="7:24" x14ac:dyDescent="0.25">
      <c r="G275" s="69"/>
      <c r="J275" s="69"/>
      <c r="K275" s="69"/>
      <c r="L275" s="69"/>
      <c r="M275" s="69"/>
      <c r="N275" s="69"/>
      <c r="O275" s="69"/>
      <c r="P275" s="69"/>
      <c r="Q275" s="69"/>
      <c r="R275" s="69"/>
      <c r="S275" s="69"/>
      <c r="T275" s="69"/>
      <c r="U275" s="69"/>
      <c r="V275" s="69"/>
      <c r="W275" s="69"/>
      <c r="X275" s="69"/>
    </row>
    <row r="276" spans="7:24" x14ac:dyDescent="0.25">
      <c r="G276" s="69"/>
      <c r="J276" s="69"/>
      <c r="K276" s="69"/>
      <c r="L276" s="69"/>
      <c r="M276" s="69"/>
      <c r="N276" s="69"/>
      <c r="O276" s="69"/>
      <c r="P276" s="69"/>
      <c r="Q276" s="69"/>
      <c r="R276" s="69"/>
      <c r="S276" s="69"/>
      <c r="T276" s="69"/>
      <c r="U276" s="69"/>
      <c r="V276" s="69"/>
      <c r="W276" s="69"/>
      <c r="X276" s="69"/>
    </row>
    <row r="277" spans="7:24" x14ac:dyDescent="0.25">
      <c r="G277" s="69"/>
      <c r="J277" s="69"/>
      <c r="K277" s="69"/>
      <c r="L277" s="69"/>
      <c r="M277" s="69"/>
      <c r="N277" s="69"/>
      <c r="O277" s="69"/>
      <c r="P277" s="69"/>
      <c r="Q277" s="69"/>
      <c r="R277" s="69"/>
      <c r="S277" s="69"/>
      <c r="T277" s="69"/>
      <c r="U277" s="69"/>
      <c r="V277" s="69"/>
      <c r="W277" s="69"/>
      <c r="X277" s="69"/>
    </row>
    <row r="278" spans="7:24" x14ac:dyDescent="0.25">
      <c r="G278" s="69"/>
      <c r="J278" s="69"/>
      <c r="K278" s="69"/>
      <c r="L278" s="69"/>
      <c r="M278" s="69"/>
      <c r="N278" s="69"/>
      <c r="O278" s="69"/>
      <c r="P278" s="69"/>
      <c r="Q278" s="69"/>
      <c r="R278" s="69"/>
      <c r="S278" s="69"/>
      <c r="T278" s="69"/>
      <c r="U278" s="69"/>
      <c r="V278" s="69"/>
      <c r="W278" s="69"/>
      <c r="X278" s="69"/>
    </row>
    <row r="279" spans="7:24" x14ac:dyDescent="0.25">
      <c r="G279" s="69"/>
      <c r="J279" s="69"/>
      <c r="K279" s="69"/>
      <c r="L279" s="69"/>
      <c r="M279" s="69"/>
      <c r="N279" s="69"/>
      <c r="O279" s="69"/>
      <c r="P279" s="69"/>
      <c r="Q279" s="69"/>
      <c r="R279" s="69"/>
      <c r="S279" s="69"/>
      <c r="T279" s="69"/>
      <c r="U279" s="69"/>
      <c r="V279" s="69"/>
      <c r="W279" s="69"/>
      <c r="X279" s="69"/>
    </row>
    <row r="280" spans="7:24" x14ac:dyDescent="0.25">
      <c r="G280" s="69"/>
      <c r="J280" s="69"/>
      <c r="K280" s="69"/>
      <c r="L280" s="69"/>
      <c r="M280" s="69"/>
      <c r="N280" s="69"/>
      <c r="O280" s="69"/>
      <c r="P280" s="69"/>
      <c r="Q280" s="69"/>
      <c r="R280" s="69"/>
      <c r="S280" s="69"/>
      <c r="T280" s="69"/>
      <c r="U280" s="69"/>
      <c r="V280" s="69"/>
      <c r="W280" s="69"/>
      <c r="X280" s="69"/>
    </row>
    <row r="281" spans="7:24" x14ac:dyDescent="0.25">
      <c r="G281" s="69"/>
      <c r="J281" s="69"/>
      <c r="K281" s="69"/>
      <c r="L281" s="69"/>
      <c r="M281" s="69"/>
      <c r="N281" s="69"/>
      <c r="O281" s="69"/>
      <c r="P281" s="69"/>
      <c r="Q281" s="69"/>
      <c r="R281" s="69"/>
      <c r="S281" s="69"/>
      <c r="T281" s="69"/>
      <c r="U281" s="69"/>
      <c r="V281" s="69"/>
      <c r="W281" s="69"/>
      <c r="X281" s="69"/>
    </row>
    <row r="282" spans="7:24" x14ac:dyDescent="0.25">
      <c r="G282" s="69"/>
      <c r="J282" s="69"/>
      <c r="K282" s="69"/>
      <c r="L282" s="69"/>
      <c r="M282" s="69"/>
      <c r="N282" s="69"/>
      <c r="O282" s="69"/>
      <c r="P282" s="69"/>
      <c r="Q282" s="69"/>
      <c r="R282" s="69"/>
      <c r="S282" s="69"/>
      <c r="T282" s="69"/>
      <c r="U282" s="69"/>
      <c r="V282" s="69"/>
      <c r="W282" s="69"/>
      <c r="X282" s="69"/>
    </row>
    <row r="283" spans="7:24" x14ac:dyDescent="0.25">
      <c r="G283" s="69"/>
      <c r="J283" s="69"/>
      <c r="K283" s="69"/>
      <c r="L283" s="69"/>
      <c r="M283" s="69"/>
      <c r="N283" s="69"/>
      <c r="O283" s="69"/>
      <c r="P283" s="69"/>
      <c r="Q283" s="69"/>
      <c r="R283" s="69"/>
      <c r="S283" s="69"/>
      <c r="T283" s="69"/>
      <c r="U283" s="69"/>
      <c r="V283" s="69"/>
      <c r="W283" s="69"/>
      <c r="X283" s="69"/>
    </row>
    <row r="284" spans="7:24" x14ac:dyDescent="0.25">
      <c r="G284" s="69"/>
      <c r="J284" s="69"/>
      <c r="K284" s="69"/>
      <c r="L284" s="69"/>
      <c r="M284" s="69"/>
      <c r="N284" s="69"/>
      <c r="O284" s="69"/>
      <c r="P284" s="69"/>
      <c r="Q284" s="69"/>
      <c r="R284" s="69"/>
      <c r="S284" s="69"/>
      <c r="T284" s="69"/>
      <c r="U284" s="69"/>
      <c r="V284" s="69"/>
      <c r="W284" s="69"/>
      <c r="X284" s="69"/>
    </row>
    <row r="285" spans="7:24" x14ac:dyDescent="0.25">
      <c r="G285" s="69"/>
      <c r="J285" s="69"/>
      <c r="K285" s="69"/>
      <c r="L285" s="69"/>
      <c r="M285" s="69"/>
      <c r="N285" s="69"/>
      <c r="O285" s="69"/>
      <c r="P285" s="69"/>
      <c r="Q285" s="69"/>
      <c r="R285" s="69"/>
      <c r="S285" s="69"/>
      <c r="T285" s="69"/>
      <c r="U285" s="69"/>
      <c r="V285" s="69"/>
      <c r="W285" s="69"/>
      <c r="X285" s="69"/>
    </row>
    <row r="286" spans="7:24" x14ac:dyDescent="0.25">
      <c r="G286" s="69"/>
      <c r="J286" s="69"/>
      <c r="K286" s="69"/>
      <c r="L286" s="69"/>
      <c r="M286" s="69"/>
      <c r="N286" s="69"/>
      <c r="O286" s="69"/>
      <c r="P286" s="69"/>
      <c r="Q286" s="69"/>
      <c r="R286" s="69"/>
      <c r="S286" s="69"/>
      <c r="T286" s="69"/>
      <c r="U286" s="69"/>
      <c r="V286" s="69"/>
      <c r="W286" s="69"/>
      <c r="X286" s="69"/>
    </row>
    <row r="287" spans="7:24" x14ac:dyDescent="0.25">
      <c r="G287" s="69"/>
      <c r="J287" s="69"/>
      <c r="K287" s="69"/>
      <c r="L287" s="69"/>
      <c r="M287" s="69"/>
      <c r="N287" s="69"/>
      <c r="O287" s="69"/>
      <c r="P287" s="69"/>
      <c r="Q287" s="69"/>
      <c r="R287" s="69"/>
      <c r="S287" s="69"/>
      <c r="T287" s="69"/>
      <c r="U287" s="69"/>
      <c r="V287" s="69"/>
      <c r="W287" s="69"/>
      <c r="X287" s="69"/>
    </row>
    <row r="288" spans="7:24" x14ac:dyDescent="0.25">
      <c r="G288" s="69"/>
      <c r="J288" s="69"/>
      <c r="K288" s="69"/>
      <c r="L288" s="69"/>
      <c r="M288" s="69"/>
      <c r="N288" s="69"/>
      <c r="O288" s="69"/>
      <c r="P288" s="69"/>
      <c r="Q288" s="69"/>
      <c r="R288" s="69"/>
      <c r="S288" s="69"/>
      <c r="T288" s="69"/>
      <c r="U288" s="69"/>
      <c r="V288" s="69"/>
      <c r="W288" s="69"/>
      <c r="X288" s="69"/>
    </row>
    <row r="289" spans="7:24" x14ac:dyDescent="0.25">
      <c r="G289" s="69"/>
      <c r="J289" s="69"/>
      <c r="K289" s="69"/>
      <c r="L289" s="69"/>
      <c r="M289" s="69"/>
      <c r="N289" s="69"/>
      <c r="O289" s="69"/>
      <c r="P289" s="69"/>
      <c r="Q289" s="69"/>
      <c r="R289" s="69"/>
      <c r="S289" s="69"/>
      <c r="T289" s="69"/>
      <c r="U289" s="69"/>
      <c r="V289" s="69"/>
      <c r="W289" s="69"/>
      <c r="X289" s="69"/>
    </row>
    <row r="290" spans="7:24" x14ac:dyDescent="0.25">
      <c r="G290" s="69"/>
      <c r="J290" s="69"/>
      <c r="K290" s="69"/>
      <c r="L290" s="69"/>
      <c r="M290" s="69"/>
      <c r="N290" s="69"/>
      <c r="O290" s="69"/>
      <c r="P290" s="69"/>
      <c r="Q290" s="69"/>
      <c r="R290" s="69"/>
      <c r="S290" s="69"/>
      <c r="T290" s="69"/>
      <c r="U290" s="69"/>
      <c r="V290" s="69"/>
      <c r="W290" s="69"/>
      <c r="X290" s="69"/>
    </row>
    <row r="291" spans="7:24" x14ac:dyDescent="0.25">
      <c r="G291" s="69"/>
      <c r="J291" s="69"/>
      <c r="K291" s="69"/>
      <c r="L291" s="69"/>
      <c r="M291" s="69"/>
      <c r="N291" s="69"/>
      <c r="O291" s="69"/>
      <c r="P291" s="69"/>
      <c r="Q291" s="69"/>
      <c r="R291" s="69"/>
      <c r="S291" s="69"/>
      <c r="T291" s="69"/>
      <c r="U291" s="69"/>
      <c r="V291" s="69"/>
      <c r="W291" s="69"/>
      <c r="X291" s="69"/>
    </row>
    <row r="292" spans="7:24" x14ac:dyDescent="0.25">
      <c r="G292" s="69"/>
      <c r="J292" s="69"/>
      <c r="K292" s="69"/>
      <c r="L292" s="69"/>
      <c r="M292" s="69"/>
      <c r="N292" s="69"/>
      <c r="O292" s="69"/>
      <c r="P292" s="69"/>
      <c r="Q292" s="69"/>
      <c r="R292" s="69"/>
      <c r="S292" s="69"/>
      <c r="T292" s="69"/>
      <c r="U292" s="69"/>
      <c r="V292" s="69"/>
      <c r="W292" s="69"/>
      <c r="X292" s="69"/>
    </row>
    <row r="293" spans="7:24" x14ac:dyDescent="0.25">
      <c r="G293" s="69"/>
      <c r="J293" s="69"/>
      <c r="K293" s="69"/>
      <c r="L293" s="69"/>
      <c r="M293" s="69"/>
      <c r="N293" s="69"/>
      <c r="O293" s="69"/>
      <c r="P293" s="69"/>
      <c r="Q293" s="69"/>
      <c r="R293" s="69"/>
      <c r="S293" s="69"/>
      <c r="T293" s="69"/>
      <c r="U293" s="69"/>
      <c r="V293" s="69"/>
      <c r="W293" s="69"/>
      <c r="X293" s="69"/>
    </row>
    <row r="294" spans="7:24" x14ac:dyDescent="0.25">
      <c r="G294" s="69"/>
      <c r="J294" s="69"/>
      <c r="K294" s="69"/>
      <c r="L294" s="69"/>
      <c r="M294" s="69"/>
      <c r="N294" s="69"/>
      <c r="O294" s="69"/>
      <c r="P294" s="69"/>
      <c r="Q294" s="69"/>
      <c r="R294" s="69"/>
      <c r="S294" s="69"/>
      <c r="T294" s="69"/>
      <c r="U294" s="69"/>
      <c r="V294" s="69"/>
      <c r="W294" s="69"/>
      <c r="X294" s="69"/>
    </row>
    <row r="295" spans="7:24" x14ac:dyDescent="0.25">
      <c r="G295" s="69"/>
      <c r="J295" s="69"/>
      <c r="K295" s="69"/>
      <c r="L295" s="69"/>
      <c r="M295" s="69"/>
      <c r="N295" s="69"/>
      <c r="O295" s="69"/>
      <c r="P295" s="69"/>
      <c r="Q295" s="69"/>
      <c r="R295" s="69"/>
      <c r="S295" s="69"/>
      <c r="T295" s="69"/>
      <c r="U295" s="69"/>
      <c r="V295" s="69"/>
      <c r="W295" s="69"/>
      <c r="X295" s="69"/>
    </row>
    <row r="296" spans="7:24" x14ac:dyDescent="0.25">
      <c r="G296" s="69"/>
      <c r="J296" s="69"/>
      <c r="K296" s="69"/>
      <c r="L296" s="69"/>
      <c r="M296" s="69"/>
      <c r="N296" s="69"/>
      <c r="O296" s="69"/>
      <c r="P296" s="69"/>
      <c r="Q296" s="69"/>
      <c r="R296" s="69"/>
      <c r="S296" s="69"/>
      <c r="T296" s="69"/>
      <c r="U296" s="69"/>
      <c r="V296" s="69"/>
      <c r="W296" s="69"/>
      <c r="X296" s="69"/>
    </row>
    <row r="297" spans="7:24" x14ac:dyDescent="0.25">
      <c r="G297" s="69"/>
      <c r="J297" s="69"/>
      <c r="K297" s="69"/>
      <c r="L297" s="69"/>
      <c r="M297" s="69"/>
      <c r="N297" s="69"/>
      <c r="O297" s="69"/>
      <c r="P297" s="69"/>
      <c r="Q297" s="69"/>
      <c r="R297" s="69"/>
      <c r="S297" s="69"/>
      <c r="T297" s="69"/>
      <c r="U297" s="69"/>
      <c r="V297" s="69"/>
      <c r="W297" s="69"/>
      <c r="X297" s="69"/>
    </row>
    <row r="298" spans="7:24" x14ac:dyDescent="0.25">
      <c r="G298" s="69"/>
      <c r="J298" s="69"/>
      <c r="K298" s="69"/>
      <c r="L298" s="69"/>
      <c r="M298" s="69"/>
      <c r="N298" s="69"/>
      <c r="O298" s="69"/>
      <c r="P298" s="69"/>
      <c r="Q298" s="69"/>
      <c r="R298" s="69"/>
      <c r="S298" s="69"/>
      <c r="T298" s="69"/>
      <c r="U298" s="69"/>
      <c r="V298" s="69"/>
      <c r="W298" s="69"/>
      <c r="X298" s="69"/>
    </row>
    <row r="299" spans="7:24" x14ac:dyDescent="0.25">
      <c r="G299" s="69"/>
      <c r="J299" s="69"/>
      <c r="K299" s="69"/>
      <c r="L299" s="69"/>
      <c r="M299" s="69"/>
      <c r="N299" s="69"/>
      <c r="O299" s="69"/>
      <c r="P299" s="69"/>
      <c r="Q299" s="69"/>
      <c r="R299" s="69"/>
      <c r="S299" s="69"/>
      <c r="T299" s="69"/>
      <c r="U299" s="69"/>
      <c r="V299" s="69"/>
      <c r="W299" s="69"/>
      <c r="X299" s="69"/>
    </row>
    <row r="300" spans="7:24" x14ac:dyDescent="0.25">
      <c r="G300" s="69"/>
      <c r="J300" s="69"/>
      <c r="K300" s="69"/>
      <c r="L300" s="69"/>
      <c r="M300" s="69"/>
      <c r="N300" s="69"/>
      <c r="O300" s="69"/>
      <c r="P300" s="69"/>
      <c r="Q300" s="69"/>
      <c r="R300" s="69"/>
      <c r="S300" s="69"/>
      <c r="T300" s="69"/>
      <c r="U300" s="69"/>
      <c r="V300" s="69"/>
      <c r="W300" s="69"/>
      <c r="X300" s="69"/>
    </row>
    <row r="301" spans="7:24" x14ac:dyDescent="0.25">
      <c r="G301" s="69"/>
      <c r="J301" s="69"/>
      <c r="K301" s="69"/>
      <c r="L301" s="69"/>
      <c r="M301" s="69"/>
      <c r="N301" s="69"/>
      <c r="O301" s="69"/>
      <c r="P301" s="69"/>
      <c r="Q301" s="69"/>
      <c r="R301" s="69"/>
      <c r="S301" s="69"/>
      <c r="T301" s="69"/>
      <c r="U301" s="69"/>
      <c r="V301" s="69"/>
      <c r="W301" s="69"/>
      <c r="X301" s="69"/>
    </row>
    <row r="302" spans="7:24" x14ac:dyDescent="0.25">
      <c r="G302" s="69"/>
      <c r="J302" s="69"/>
      <c r="K302" s="69"/>
      <c r="L302" s="69"/>
      <c r="M302" s="69"/>
      <c r="N302" s="69"/>
      <c r="O302" s="69"/>
      <c r="P302" s="69"/>
      <c r="Q302" s="69"/>
      <c r="R302" s="69"/>
      <c r="S302" s="69"/>
      <c r="T302" s="69"/>
      <c r="U302" s="69"/>
      <c r="V302" s="69"/>
      <c r="W302" s="69"/>
      <c r="X302" s="69"/>
    </row>
    <row r="303" spans="7:24" x14ac:dyDescent="0.25">
      <c r="G303" s="69"/>
      <c r="J303" s="69"/>
      <c r="K303" s="69"/>
      <c r="L303" s="69"/>
      <c r="M303" s="69"/>
      <c r="N303" s="69"/>
      <c r="O303" s="69"/>
      <c r="P303" s="69"/>
      <c r="Q303" s="69"/>
      <c r="R303" s="69"/>
      <c r="S303" s="69"/>
      <c r="T303" s="69"/>
      <c r="U303" s="69"/>
      <c r="V303" s="69"/>
      <c r="W303" s="69"/>
      <c r="X303" s="69"/>
    </row>
    <row r="304" spans="7:24" x14ac:dyDescent="0.25">
      <c r="G304" s="69"/>
      <c r="J304" s="69"/>
      <c r="K304" s="69"/>
      <c r="L304" s="69"/>
      <c r="M304" s="69"/>
      <c r="N304" s="69"/>
      <c r="O304" s="69"/>
      <c r="P304" s="69"/>
      <c r="Q304" s="69"/>
      <c r="R304" s="69"/>
      <c r="S304" s="69"/>
      <c r="T304" s="69"/>
      <c r="U304" s="69"/>
      <c r="V304" s="69"/>
      <c r="W304" s="69"/>
      <c r="X304" s="69"/>
    </row>
    <row r="305" spans="7:24" x14ac:dyDescent="0.25">
      <c r="G305" s="69"/>
      <c r="J305" s="69"/>
      <c r="K305" s="69"/>
      <c r="L305" s="69"/>
      <c r="M305" s="69"/>
      <c r="N305" s="69"/>
      <c r="O305" s="69"/>
      <c r="P305" s="69"/>
      <c r="Q305" s="69"/>
      <c r="R305" s="69"/>
      <c r="S305" s="69"/>
      <c r="T305" s="69"/>
      <c r="U305" s="69"/>
      <c r="V305" s="69"/>
      <c r="W305" s="69"/>
      <c r="X305" s="69"/>
    </row>
    <row r="306" spans="7:24" x14ac:dyDescent="0.25">
      <c r="G306" s="69"/>
      <c r="J306" s="69"/>
      <c r="K306" s="69"/>
      <c r="L306" s="69"/>
      <c r="M306" s="69"/>
      <c r="N306" s="69"/>
      <c r="O306" s="69"/>
      <c r="P306" s="69"/>
      <c r="Q306" s="69"/>
      <c r="R306" s="69"/>
      <c r="S306" s="69"/>
      <c r="T306" s="69"/>
      <c r="U306" s="69"/>
      <c r="V306" s="69"/>
      <c r="W306" s="69"/>
      <c r="X306" s="69"/>
    </row>
    <row r="307" spans="7:24" x14ac:dyDescent="0.25">
      <c r="G307" s="69"/>
      <c r="J307" s="69"/>
      <c r="K307" s="69"/>
      <c r="L307" s="69"/>
      <c r="M307" s="69"/>
      <c r="N307" s="69"/>
      <c r="O307" s="69"/>
      <c r="P307" s="69"/>
      <c r="Q307" s="69"/>
      <c r="R307" s="69"/>
      <c r="S307" s="69"/>
      <c r="T307" s="69"/>
      <c r="U307" s="69"/>
      <c r="V307" s="69"/>
      <c r="W307" s="69"/>
      <c r="X307" s="69"/>
    </row>
    <row r="308" spans="7:24" x14ac:dyDescent="0.25">
      <c r="G308" s="69"/>
      <c r="J308" s="69"/>
      <c r="K308" s="69"/>
      <c r="L308" s="69"/>
      <c r="M308" s="69"/>
      <c r="N308" s="69"/>
      <c r="O308" s="69"/>
      <c r="P308" s="69"/>
      <c r="Q308" s="69"/>
      <c r="R308" s="69"/>
      <c r="S308" s="69"/>
      <c r="T308" s="69"/>
      <c r="U308" s="69"/>
      <c r="V308" s="69"/>
      <c r="W308" s="69"/>
      <c r="X308" s="69"/>
    </row>
    <row r="309" spans="7:24" x14ac:dyDescent="0.25">
      <c r="G309" s="69"/>
      <c r="J309" s="69"/>
      <c r="K309" s="69"/>
      <c r="L309" s="69"/>
      <c r="M309" s="69"/>
      <c r="N309" s="69"/>
      <c r="O309" s="69"/>
      <c r="P309" s="69"/>
      <c r="Q309" s="69"/>
      <c r="R309" s="69"/>
      <c r="S309" s="69"/>
      <c r="T309" s="69"/>
      <c r="U309" s="69"/>
      <c r="V309" s="69"/>
      <c r="W309" s="69"/>
      <c r="X309" s="69"/>
    </row>
    <row r="310" spans="7:24" x14ac:dyDescent="0.25">
      <c r="G310" s="69"/>
      <c r="J310" s="69"/>
      <c r="K310" s="69"/>
      <c r="L310" s="69"/>
      <c r="M310" s="69"/>
      <c r="N310" s="69"/>
      <c r="O310" s="69"/>
      <c r="P310" s="69"/>
      <c r="Q310" s="69"/>
      <c r="R310" s="69"/>
      <c r="S310" s="69"/>
      <c r="T310" s="69"/>
      <c r="U310" s="69"/>
      <c r="V310" s="69"/>
      <c r="W310" s="69"/>
      <c r="X310" s="69"/>
    </row>
    <row r="311" spans="7:24" x14ac:dyDescent="0.25">
      <c r="G311" s="69"/>
      <c r="J311" s="69"/>
      <c r="K311" s="69"/>
      <c r="L311" s="69"/>
      <c r="M311" s="69"/>
      <c r="N311" s="69"/>
      <c r="O311" s="69"/>
      <c r="P311" s="69"/>
      <c r="Q311" s="69"/>
      <c r="R311" s="69"/>
      <c r="S311" s="69"/>
      <c r="T311" s="69"/>
      <c r="U311" s="69"/>
      <c r="V311" s="69"/>
      <c r="W311" s="69"/>
      <c r="X311" s="69"/>
    </row>
    <row r="312" spans="7:24" x14ac:dyDescent="0.25">
      <c r="G312" s="69"/>
      <c r="J312" s="69"/>
      <c r="K312" s="69"/>
      <c r="L312" s="69"/>
      <c r="M312" s="69"/>
      <c r="N312" s="69"/>
      <c r="O312" s="69"/>
      <c r="P312" s="69"/>
      <c r="Q312" s="69"/>
      <c r="R312" s="69"/>
      <c r="S312" s="69"/>
      <c r="T312" s="69"/>
      <c r="U312" s="69"/>
      <c r="V312" s="69"/>
      <c r="W312" s="69"/>
      <c r="X312" s="69"/>
    </row>
    <row r="313" spans="7:24" x14ac:dyDescent="0.25">
      <c r="G313" s="69"/>
      <c r="J313" s="69"/>
      <c r="K313" s="69"/>
      <c r="L313" s="69"/>
      <c r="M313" s="69"/>
      <c r="N313" s="69"/>
      <c r="O313" s="69"/>
      <c r="P313" s="69"/>
      <c r="Q313" s="69"/>
      <c r="R313" s="69"/>
      <c r="S313" s="69"/>
      <c r="T313" s="69"/>
      <c r="U313" s="69"/>
      <c r="V313" s="69"/>
      <c r="W313" s="69"/>
      <c r="X313" s="69"/>
    </row>
    <row r="314" spans="7:24" x14ac:dyDescent="0.25">
      <c r="G314" s="69"/>
      <c r="J314" s="69"/>
      <c r="K314" s="69"/>
      <c r="L314" s="69"/>
      <c r="M314" s="69"/>
      <c r="N314" s="69"/>
      <c r="O314" s="69"/>
      <c r="P314" s="69"/>
      <c r="Q314" s="69"/>
      <c r="R314" s="69"/>
      <c r="S314" s="69"/>
      <c r="T314" s="69"/>
      <c r="U314" s="69"/>
      <c r="V314" s="69"/>
      <c r="W314" s="69"/>
      <c r="X314" s="69"/>
    </row>
    <row r="315" spans="7:24" x14ac:dyDescent="0.25">
      <c r="G315" s="69"/>
      <c r="J315" s="69"/>
      <c r="K315" s="69"/>
      <c r="L315" s="69"/>
      <c r="M315" s="69"/>
      <c r="N315" s="69"/>
      <c r="O315" s="69"/>
      <c r="P315" s="69"/>
      <c r="Q315" s="69"/>
      <c r="R315" s="69"/>
      <c r="S315" s="69"/>
      <c r="T315" s="69"/>
      <c r="U315" s="69"/>
      <c r="V315" s="69"/>
      <c r="W315" s="69"/>
      <c r="X315" s="69"/>
    </row>
    <row r="316" spans="7:24" x14ac:dyDescent="0.25">
      <c r="G316" s="69"/>
      <c r="J316" s="69"/>
      <c r="K316" s="69"/>
      <c r="L316" s="69"/>
      <c r="M316" s="69"/>
      <c r="N316" s="69"/>
      <c r="O316" s="69"/>
      <c r="P316" s="69"/>
      <c r="Q316" s="69"/>
      <c r="R316" s="69"/>
      <c r="S316" s="69"/>
      <c r="T316" s="69"/>
      <c r="U316" s="69"/>
      <c r="V316" s="69"/>
      <c r="W316" s="69"/>
      <c r="X316" s="69"/>
    </row>
    <row r="317" spans="7:24" x14ac:dyDescent="0.25">
      <c r="G317" s="69"/>
      <c r="J317" s="69"/>
      <c r="K317" s="69"/>
      <c r="L317" s="69"/>
      <c r="M317" s="69"/>
      <c r="N317" s="69"/>
      <c r="O317" s="69"/>
      <c r="P317" s="69"/>
      <c r="Q317" s="69"/>
      <c r="R317" s="69"/>
      <c r="S317" s="69"/>
      <c r="T317" s="69"/>
      <c r="U317" s="69"/>
      <c r="V317" s="69"/>
      <c r="W317" s="69"/>
      <c r="X317" s="69"/>
    </row>
    <row r="318" spans="7:24" x14ac:dyDescent="0.25">
      <c r="G318" s="69"/>
      <c r="J318" s="69"/>
      <c r="K318" s="69"/>
      <c r="L318" s="69"/>
      <c r="M318" s="69"/>
      <c r="N318" s="69"/>
      <c r="O318" s="69"/>
      <c r="P318" s="69"/>
      <c r="Q318" s="69"/>
      <c r="R318" s="69"/>
      <c r="S318" s="69"/>
      <c r="T318" s="69"/>
      <c r="U318" s="69"/>
      <c r="V318" s="69"/>
      <c r="W318" s="69"/>
      <c r="X318" s="69"/>
    </row>
    <row r="319" spans="7:24" x14ac:dyDescent="0.25">
      <c r="G319" s="69"/>
      <c r="J319" s="69"/>
      <c r="K319" s="69"/>
      <c r="L319" s="69"/>
      <c r="M319" s="69"/>
      <c r="N319" s="69"/>
      <c r="O319" s="69"/>
      <c r="P319" s="69"/>
      <c r="Q319" s="69"/>
      <c r="R319" s="69"/>
      <c r="S319" s="69"/>
      <c r="T319" s="69"/>
      <c r="U319" s="69"/>
      <c r="V319" s="69"/>
      <c r="W319" s="69"/>
      <c r="X319" s="69"/>
    </row>
    <row r="320" spans="7:24" x14ac:dyDescent="0.25">
      <c r="G320" s="69"/>
      <c r="J320" s="69"/>
      <c r="K320" s="69"/>
      <c r="L320" s="69"/>
      <c r="M320" s="69"/>
      <c r="N320" s="69"/>
      <c r="O320" s="69"/>
      <c r="P320" s="69"/>
      <c r="Q320" s="69"/>
      <c r="R320" s="69"/>
      <c r="S320" s="69"/>
      <c r="T320" s="69"/>
      <c r="U320" s="69"/>
      <c r="V320" s="69"/>
      <c r="W320" s="69"/>
      <c r="X320" s="69"/>
    </row>
    <row r="321" spans="7:24" x14ac:dyDescent="0.25">
      <c r="G321" s="69"/>
      <c r="J321" s="69"/>
      <c r="K321" s="69"/>
      <c r="L321" s="69"/>
      <c r="M321" s="69"/>
      <c r="N321" s="69"/>
      <c r="O321" s="69"/>
      <c r="P321" s="69"/>
      <c r="Q321" s="69"/>
      <c r="R321" s="69"/>
      <c r="S321" s="69"/>
      <c r="T321" s="69"/>
      <c r="U321" s="69"/>
      <c r="V321" s="69"/>
      <c r="W321" s="69"/>
      <c r="X321" s="69"/>
    </row>
    <row r="322" spans="7:24" x14ac:dyDescent="0.25">
      <c r="G322" s="69"/>
      <c r="J322" s="69"/>
      <c r="K322" s="69"/>
      <c r="L322" s="69"/>
      <c r="M322" s="69"/>
      <c r="N322" s="69"/>
      <c r="O322" s="69"/>
      <c r="P322" s="69"/>
      <c r="Q322" s="69"/>
      <c r="R322" s="69"/>
      <c r="S322" s="69"/>
      <c r="T322" s="69"/>
      <c r="U322" s="69"/>
      <c r="V322" s="69"/>
      <c r="W322" s="69"/>
      <c r="X322" s="69"/>
    </row>
    <row r="323" spans="7:24" x14ac:dyDescent="0.25">
      <c r="G323" s="69"/>
      <c r="J323" s="69"/>
      <c r="K323" s="69"/>
      <c r="L323" s="69"/>
      <c r="M323" s="69"/>
      <c r="N323" s="69"/>
      <c r="O323" s="69"/>
      <c r="P323" s="69"/>
      <c r="Q323" s="69"/>
      <c r="R323" s="69"/>
      <c r="S323" s="69"/>
      <c r="T323" s="69"/>
      <c r="U323" s="69"/>
      <c r="V323" s="69"/>
      <c r="W323" s="69"/>
      <c r="X323" s="69"/>
    </row>
    <row r="324" spans="7:24" x14ac:dyDescent="0.25">
      <c r="G324" s="69"/>
      <c r="J324" s="69"/>
      <c r="K324" s="69"/>
      <c r="L324" s="69"/>
      <c r="M324" s="69"/>
      <c r="N324" s="69"/>
      <c r="O324" s="69"/>
      <c r="P324" s="69"/>
      <c r="Q324" s="69"/>
      <c r="R324" s="69"/>
      <c r="S324" s="69"/>
      <c r="T324" s="69"/>
      <c r="U324" s="69"/>
      <c r="V324" s="69"/>
      <c r="W324" s="69"/>
      <c r="X324" s="69"/>
    </row>
    <row r="325" spans="7:24" x14ac:dyDescent="0.25">
      <c r="G325" s="69"/>
      <c r="J325" s="69"/>
      <c r="K325" s="69"/>
      <c r="L325" s="69"/>
      <c r="M325" s="69"/>
      <c r="N325" s="69"/>
      <c r="O325" s="69"/>
      <c r="P325" s="69"/>
      <c r="Q325" s="69"/>
      <c r="R325" s="69"/>
      <c r="S325" s="69"/>
      <c r="T325" s="69"/>
      <c r="U325" s="69"/>
      <c r="V325" s="69"/>
      <c r="W325" s="69"/>
      <c r="X325" s="69"/>
    </row>
    <row r="326" spans="7:24" x14ac:dyDescent="0.25">
      <c r="G326" s="69"/>
      <c r="J326" s="69"/>
      <c r="K326" s="69"/>
      <c r="L326" s="69"/>
      <c r="M326" s="69"/>
      <c r="N326" s="69"/>
      <c r="O326" s="69"/>
      <c r="P326" s="69"/>
      <c r="Q326" s="69"/>
      <c r="R326" s="69"/>
      <c r="S326" s="69"/>
      <c r="T326" s="69"/>
      <c r="U326" s="69"/>
      <c r="V326" s="69"/>
      <c r="W326" s="69"/>
      <c r="X326" s="69"/>
    </row>
    <row r="327" spans="7:24" x14ac:dyDescent="0.25">
      <c r="G327" s="69"/>
      <c r="J327" s="69"/>
      <c r="K327" s="69"/>
      <c r="L327" s="69"/>
      <c r="M327" s="69"/>
      <c r="N327" s="69"/>
      <c r="O327" s="69"/>
      <c r="P327" s="69"/>
      <c r="Q327" s="69"/>
      <c r="R327" s="69"/>
      <c r="S327" s="69"/>
      <c r="T327" s="69"/>
      <c r="U327" s="69"/>
      <c r="V327" s="69"/>
      <c r="W327" s="69"/>
      <c r="X327" s="69"/>
    </row>
    <row r="328" spans="7:24" x14ac:dyDescent="0.25">
      <c r="G328" s="69"/>
      <c r="J328" s="69"/>
      <c r="K328" s="69"/>
      <c r="L328" s="69"/>
      <c r="M328" s="69"/>
      <c r="N328" s="69"/>
      <c r="O328" s="69"/>
      <c r="P328" s="69"/>
      <c r="Q328" s="69"/>
      <c r="R328" s="69"/>
      <c r="S328" s="69"/>
      <c r="T328" s="69"/>
      <c r="U328" s="69"/>
      <c r="V328" s="69"/>
      <c r="W328" s="69"/>
      <c r="X328" s="69"/>
    </row>
    <row r="329" spans="7:24" x14ac:dyDescent="0.25">
      <c r="G329" s="69"/>
      <c r="J329" s="69"/>
      <c r="K329" s="69"/>
      <c r="L329" s="69"/>
      <c r="M329" s="69"/>
      <c r="N329" s="69"/>
      <c r="O329" s="69"/>
      <c r="P329" s="69"/>
      <c r="Q329" s="69"/>
      <c r="R329" s="69"/>
      <c r="S329" s="69"/>
      <c r="T329" s="69"/>
      <c r="U329" s="69"/>
      <c r="V329" s="69"/>
      <c r="W329" s="69"/>
      <c r="X329" s="69"/>
    </row>
    <row r="330" spans="7:24" x14ac:dyDescent="0.25">
      <c r="G330" s="69"/>
      <c r="J330" s="69"/>
      <c r="K330" s="69"/>
      <c r="L330" s="69"/>
      <c r="M330" s="69"/>
      <c r="N330" s="69"/>
      <c r="O330" s="69"/>
      <c r="P330" s="69"/>
      <c r="Q330" s="69"/>
      <c r="R330" s="69"/>
      <c r="S330" s="69"/>
      <c r="T330" s="69"/>
      <c r="U330" s="69"/>
      <c r="V330" s="69"/>
      <c r="W330" s="69"/>
      <c r="X330" s="69"/>
    </row>
    <row r="331" spans="7:24" x14ac:dyDescent="0.25">
      <c r="G331" s="69"/>
      <c r="J331" s="69"/>
      <c r="K331" s="69"/>
      <c r="L331" s="69"/>
      <c r="M331" s="69"/>
      <c r="N331" s="69"/>
      <c r="O331" s="69"/>
      <c r="P331" s="69"/>
      <c r="Q331" s="69"/>
      <c r="R331" s="69"/>
      <c r="S331" s="69"/>
      <c r="T331" s="69"/>
      <c r="U331" s="69"/>
      <c r="V331" s="69"/>
      <c r="W331" s="69"/>
      <c r="X331" s="69"/>
    </row>
    <row r="332" spans="7:24" x14ac:dyDescent="0.25">
      <c r="G332" s="69"/>
      <c r="J332" s="69"/>
      <c r="K332" s="69"/>
      <c r="L332" s="69"/>
      <c r="M332" s="69"/>
      <c r="N332" s="69"/>
      <c r="O332" s="69"/>
      <c r="P332" s="69"/>
      <c r="Q332" s="69"/>
      <c r="R332" s="69"/>
      <c r="S332" s="69"/>
      <c r="T332" s="69"/>
      <c r="U332" s="69"/>
      <c r="V332" s="69"/>
      <c r="W332" s="69"/>
      <c r="X332" s="69"/>
    </row>
    <row r="333" spans="7:24" x14ac:dyDescent="0.25">
      <c r="G333" s="69"/>
      <c r="J333" s="69"/>
      <c r="K333" s="69"/>
      <c r="L333" s="69"/>
      <c r="M333" s="69"/>
      <c r="N333" s="69"/>
      <c r="O333" s="69"/>
      <c r="P333" s="69"/>
      <c r="Q333" s="69"/>
      <c r="R333" s="69"/>
      <c r="S333" s="69"/>
      <c r="T333" s="69"/>
      <c r="U333" s="69"/>
      <c r="V333" s="69"/>
      <c r="W333" s="69"/>
      <c r="X333" s="69"/>
    </row>
    <row r="334" spans="7:24" x14ac:dyDescent="0.25">
      <c r="G334" s="69"/>
      <c r="J334" s="69"/>
      <c r="K334" s="69"/>
      <c r="L334" s="69"/>
      <c r="M334" s="69"/>
      <c r="N334" s="69"/>
      <c r="O334" s="69"/>
      <c r="P334" s="69"/>
      <c r="Q334" s="69"/>
      <c r="R334" s="69"/>
      <c r="S334" s="69"/>
      <c r="T334" s="69"/>
      <c r="U334" s="69"/>
      <c r="V334" s="69"/>
      <c r="W334" s="69"/>
      <c r="X334" s="69"/>
    </row>
    <row r="335" spans="7:24" x14ac:dyDescent="0.25">
      <c r="G335" s="69"/>
      <c r="J335" s="69"/>
      <c r="K335" s="69"/>
      <c r="L335" s="69"/>
      <c r="M335" s="69"/>
      <c r="N335" s="69"/>
      <c r="O335" s="69"/>
      <c r="P335" s="69"/>
      <c r="Q335" s="69"/>
      <c r="R335" s="69"/>
      <c r="S335" s="69"/>
      <c r="T335" s="69"/>
      <c r="U335" s="69"/>
      <c r="V335" s="69"/>
      <c r="W335" s="69"/>
      <c r="X335" s="69"/>
    </row>
    <row r="336" spans="7:24" x14ac:dyDescent="0.25">
      <c r="G336" s="69"/>
      <c r="J336" s="69"/>
      <c r="K336" s="69"/>
      <c r="L336" s="69"/>
      <c r="M336" s="69"/>
      <c r="N336" s="69"/>
      <c r="O336" s="69"/>
      <c r="P336" s="69"/>
      <c r="Q336" s="69"/>
      <c r="R336" s="69"/>
      <c r="S336" s="69"/>
      <c r="T336" s="69"/>
      <c r="U336" s="69"/>
      <c r="V336" s="69"/>
      <c r="W336" s="69"/>
      <c r="X336" s="69"/>
    </row>
    <row r="337" spans="7:24" x14ac:dyDescent="0.25">
      <c r="G337" s="69"/>
      <c r="J337" s="69"/>
      <c r="K337" s="69"/>
      <c r="L337" s="69"/>
      <c r="M337" s="69"/>
      <c r="N337" s="69"/>
      <c r="O337" s="69"/>
      <c r="P337" s="69"/>
      <c r="Q337" s="69"/>
      <c r="R337" s="69"/>
      <c r="S337" s="69"/>
      <c r="T337" s="69"/>
      <c r="U337" s="69"/>
      <c r="V337" s="69"/>
      <c r="W337" s="69"/>
      <c r="X337" s="69"/>
    </row>
    <row r="338" spans="7:24" x14ac:dyDescent="0.25">
      <c r="G338" s="69"/>
      <c r="J338" s="69"/>
      <c r="K338" s="69"/>
      <c r="L338" s="69"/>
      <c r="M338" s="69"/>
      <c r="N338" s="69"/>
      <c r="O338" s="69"/>
      <c r="P338" s="69"/>
      <c r="Q338" s="69"/>
      <c r="R338" s="69"/>
      <c r="S338" s="69"/>
      <c r="T338" s="69"/>
      <c r="U338" s="69"/>
      <c r="V338" s="69"/>
      <c r="W338" s="69"/>
      <c r="X338" s="69"/>
    </row>
    <row r="339" spans="7:24" x14ac:dyDescent="0.25">
      <c r="G339" s="69"/>
      <c r="J339" s="69"/>
      <c r="K339" s="69"/>
      <c r="L339" s="69"/>
      <c r="M339" s="69"/>
      <c r="N339" s="69"/>
      <c r="O339" s="69"/>
      <c r="P339" s="69"/>
      <c r="Q339" s="69"/>
      <c r="R339" s="69"/>
      <c r="S339" s="69"/>
      <c r="T339" s="69"/>
      <c r="U339" s="69"/>
      <c r="V339" s="69"/>
      <c r="W339" s="69"/>
      <c r="X339" s="69"/>
    </row>
    <row r="340" spans="7:24" x14ac:dyDescent="0.25">
      <c r="G340" s="69"/>
      <c r="J340" s="69"/>
      <c r="K340" s="69"/>
      <c r="L340" s="69"/>
      <c r="M340" s="69"/>
      <c r="N340" s="69"/>
      <c r="O340" s="69"/>
      <c r="P340" s="69"/>
      <c r="Q340" s="69"/>
      <c r="R340" s="69"/>
      <c r="S340" s="69"/>
      <c r="T340" s="69"/>
      <c r="U340" s="69"/>
      <c r="V340" s="69"/>
      <c r="W340" s="69"/>
      <c r="X340" s="69"/>
    </row>
    <row r="341" spans="7:24" x14ac:dyDescent="0.25">
      <c r="G341" s="69"/>
      <c r="J341" s="69"/>
      <c r="K341" s="69"/>
      <c r="L341" s="69"/>
      <c r="M341" s="69"/>
      <c r="N341" s="69"/>
      <c r="O341" s="69"/>
      <c r="P341" s="69"/>
      <c r="Q341" s="69"/>
      <c r="R341" s="69"/>
      <c r="S341" s="69"/>
      <c r="T341" s="69"/>
      <c r="U341" s="69"/>
      <c r="V341" s="69"/>
      <c r="W341" s="69"/>
      <c r="X341" s="69"/>
    </row>
    <row r="342" spans="7:24" x14ac:dyDescent="0.25">
      <c r="G342" s="69"/>
      <c r="J342" s="69"/>
      <c r="K342" s="69"/>
      <c r="L342" s="69"/>
      <c r="M342" s="69"/>
      <c r="N342" s="69"/>
      <c r="O342" s="69"/>
      <c r="P342" s="69"/>
      <c r="Q342" s="69"/>
      <c r="R342" s="69"/>
      <c r="S342" s="69"/>
      <c r="T342" s="69"/>
      <c r="U342" s="69"/>
      <c r="V342" s="69"/>
      <c r="W342" s="69"/>
      <c r="X342" s="69"/>
    </row>
    <row r="343" spans="7:24" x14ac:dyDescent="0.25">
      <c r="G343" s="69"/>
      <c r="J343" s="69"/>
      <c r="K343" s="69"/>
      <c r="L343" s="69"/>
      <c r="M343" s="69"/>
      <c r="N343" s="69"/>
      <c r="O343" s="69"/>
      <c r="P343" s="69"/>
      <c r="Q343" s="69"/>
      <c r="R343" s="69"/>
      <c r="S343" s="69"/>
      <c r="T343" s="69"/>
      <c r="U343" s="69"/>
      <c r="V343" s="69"/>
      <c r="W343" s="69"/>
      <c r="X343" s="69"/>
    </row>
    <row r="344" spans="7:24" x14ac:dyDescent="0.25">
      <c r="G344" s="69"/>
      <c r="J344" s="69"/>
      <c r="K344" s="69"/>
      <c r="L344" s="69"/>
      <c r="M344" s="69"/>
      <c r="N344" s="69"/>
      <c r="O344" s="69"/>
      <c r="P344" s="69"/>
      <c r="Q344" s="69"/>
      <c r="R344" s="69"/>
      <c r="S344" s="69"/>
      <c r="T344" s="69"/>
      <c r="U344" s="69"/>
      <c r="V344" s="69"/>
      <c r="W344" s="69"/>
      <c r="X344" s="69"/>
    </row>
    <row r="345" spans="7:24" x14ac:dyDescent="0.25">
      <c r="G345" s="69"/>
      <c r="J345" s="69"/>
      <c r="K345" s="69"/>
      <c r="L345" s="69"/>
      <c r="M345" s="69"/>
      <c r="N345" s="69"/>
      <c r="O345" s="69"/>
      <c r="P345" s="69"/>
      <c r="Q345" s="69"/>
      <c r="R345" s="69"/>
      <c r="S345" s="69"/>
      <c r="T345" s="69"/>
      <c r="U345" s="69"/>
      <c r="V345" s="69"/>
      <c r="W345" s="69"/>
      <c r="X345" s="69"/>
    </row>
    <row r="346" spans="7:24" x14ac:dyDescent="0.25">
      <c r="G346" s="69"/>
      <c r="J346" s="69"/>
      <c r="K346" s="69"/>
      <c r="L346" s="69"/>
      <c r="M346" s="69"/>
      <c r="N346" s="69"/>
      <c r="O346" s="69"/>
      <c r="P346" s="69"/>
      <c r="Q346" s="69"/>
      <c r="R346" s="69"/>
      <c r="S346" s="69"/>
      <c r="T346" s="69"/>
      <c r="U346" s="69"/>
      <c r="V346" s="69"/>
      <c r="W346" s="69"/>
      <c r="X346" s="69"/>
    </row>
    <row r="347" spans="7:24" x14ac:dyDescent="0.25">
      <c r="G347" s="69"/>
      <c r="J347" s="69"/>
      <c r="K347" s="69"/>
      <c r="L347" s="69"/>
      <c r="M347" s="69"/>
      <c r="N347" s="69"/>
      <c r="O347" s="69"/>
      <c r="P347" s="69"/>
      <c r="Q347" s="69"/>
      <c r="R347" s="69"/>
      <c r="S347" s="69"/>
      <c r="T347" s="69"/>
      <c r="U347" s="69"/>
      <c r="V347" s="69"/>
      <c r="W347" s="69"/>
      <c r="X347" s="69"/>
    </row>
    <row r="348" spans="7:24" x14ac:dyDescent="0.25">
      <c r="G348" s="69"/>
      <c r="J348" s="69"/>
      <c r="K348" s="69"/>
      <c r="L348" s="69"/>
      <c r="M348" s="69"/>
      <c r="N348" s="69"/>
      <c r="O348" s="69"/>
      <c r="P348" s="69"/>
      <c r="Q348" s="69"/>
      <c r="R348" s="69"/>
      <c r="S348" s="69"/>
      <c r="T348" s="69"/>
      <c r="U348" s="69"/>
      <c r="V348" s="69"/>
      <c r="W348" s="69"/>
      <c r="X348" s="69"/>
    </row>
    <row r="349" spans="7:24" x14ac:dyDescent="0.25">
      <c r="G349" s="69"/>
      <c r="J349" s="69"/>
      <c r="K349" s="69"/>
      <c r="L349" s="69"/>
      <c r="M349" s="69"/>
      <c r="N349" s="69"/>
      <c r="O349" s="69"/>
      <c r="P349" s="69"/>
      <c r="Q349" s="69"/>
      <c r="R349" s="69"/>
      <c r="S349" s="69"/>
      <c r="T349" s="69"/>
      <c r="U349" s="69"/>
      <c r="V349" s="69"/>
      <c r="W349" s="69"/>
      <c r="X349" s="69"/>
    </row>
    <row r="350" spans="7:24" x14ac:dyDescent="0.25">
      <c r="G350" s="69"/>
      <c r="J350" s="69"/>
      <c r="K350" s="69"/>
      <c r="L350" s="69"/>
      <c r="M350" s="69"/>
      <c r="N350" s="69"/>
      <c r="O350" s="69"/>
      <c r="P350" s="69"/>
      <c r="Q350" s="69"/>
      <c r="R350" s="69"/>
      <c r="S350" s="69"/>
      <c r="T350" s="69"/>
      <c r="U350" s="69"/>
      <c r="V350" s="69"/>
      <c r="W350" s="69"/>
      <c r="X350" s="69"/>
    </row>
    <row r="351" spans="7:24" x14ac:dyDescent="0.25">
      <c r="G351" s="69"/>
      <c r="J351" s="69"/>
      <c r="K351" s="69"/>
      <c r="L351" s="69"/>
      <c r="M351" s="69"/>
      <c r="N351" s="69"/>
      <c r="O351" s="69"/>
      <c r="P351" s="69"/>
      <c r="Q351" s="69"/>
      <c r="R351" s="69"/>
      <c r="S351" s="69"/>
      <c r="T351" s="69"/>
      <c r="U351" s="69"/>
      <c r="V351" s="69"/>
      <c r="W351" s="69"/>
      <c r="X351" s="69"/>
    </row>
    <row r="352" spans="7:24" x14ac:dyDescent="0.25">
      <c r="G352" s="69"/>
      <c r="J352" s="69"/>
      <c r="K352" s="69"/>
      <c r="L352" s="69"/>
      <c r="M352" s="69"/>
      <c r="N352" s="69"/>
      <c r="O352" s="69"/>
      <c r="P352" s="69"/>
      <c r="Q352" s="69"/>
      <c r="R352" s="69"/>
      <c r="S352" s="69"/>
      <c r="T352" s="69"/>
      <c r="U352" s="69"/>
      <c r="V352" s="69"/>
      <c r="W352" s="69"/>
      <c r="X352" s="69"/>
    </row>
    <row r="353" spans="7:24" x14ac:dyDescent="0.25">
      <c r="G353" s="69"/>
      <c r="J353" s="69"/>
      <c r="K353" s="69"/>
      <c r="L353" s="69"/>
      <c r="M353" s="69"/>
      <c r="N353" s="69"/>
      <c r="O353" s="69"/>
      <c r="P353" s="69"/>
      <c r="Q353" s="69"/>
      <c r="R353" s="69"/>
      <c r="S353" s="69"/>
      <c r="T353" s="69"/>
      <c r="U353" s="69"/>
      <c r="V353" s="69"/>
      <c r="W353" s="69"/>
      <c r="X353" s="69"/>
    </row>
    <row r="354" spans="7:24" x14ac:dyDescent="0.25">
      <c r="G354" s="69"/>
      <c r="J354" s="69"/>
      <c r="K354" s="69"/>
      <c r="L354" s="69"/>
      <c r="M354" s="69"/>
      <c r="N354" s="69"/>
      <c r="O354" s="69"/>
      <c r="P354" s="69"/>
      <c r="Q354" s="69"/>
      <c r="R354" s="69"/>
      <c r="S354" s="69"/>
      <c r="T354" s="69"/>
      <c r="U354" s="69"/>
      <c r="V354" s="69"/>
      <c r="W354" s="69"/>
      <c r="X354" s="69"/>
    </row>
    <row r="355" spans="7:24" x14ac:dyDescent="0.25">
      <c r="G355" s="69"/>
      <c r="J355" s="69"/>
      <c r="K355" s="69"/>
      <c r="L355" s="69"/>
      <c r="M355" s="69"/>
      <c r="N355" s="69"/>
      <c r="O355" s="69"/>
      <c r="P355" s="69"/>
      <c r="Q355" s="69"/>
      <c r="R355" s="69"/>
      <c r="S355" s="69"/>
      <c r="T355" s="69"/>
      <c r="U355" s="69"/>
      <c r="V355" s="69"/>
      <c r="W355" s="69"/>
      <c r="X355" s="69"/>
    </row>
    <row r="356" spans="7:24" x14ac:dyDescent="0.25">
      <c r="G356" s="69"/>
      <c r="J356" s="69"/>
      <c r="K356" s="69"/>
      <c r="L356" s="69"/>
      <c r="M356" s="69"/>
      <c r="N356" s="69"/>
      <c r="O356" s="69"/>
      <c r="P356" s="69"/>
      <c r="Q356" s="69"/>
      <c r="R356" s="69"/>
      <c r="S356" s="69"/>
      <c r="T356" s="69"/>
      <c r="U356" s="69"/>
      <c r="V356" s="69"/>
      <c r="W356" s="69"/>
      <c r="X356" s="69"/>
    </row>
    <row r="357" spans="7:24" x14ac:dyDescent="0.25">
      <c r="G357" s="69"/>
      <c r="J357" s="69"/>
      <c r="K357" s="69"/>
      <c r="L357" s="69"/>
      <c r="M357" s="69"/>
      <c r="N357" s="69"/>
      <c r="O357" s="69"/>
      <c r="P357" s="69"/>
      <c r="Q357" s="69"/>
      <c r="R357" s="69"/>
      <c r="S357" s="69"/>
      <c r="T357" s="69"/>
      <c r="U357" s="69"/>
      <c r="V357" s="69"/>
      <c r="W357" s="69"/>
      <c r="X357" s="69"/>
    </row>
    <row r="358" spans="7:24" x14ac:dyDescent="0.25">
      <c r="G358" s="69"/>
      <c r="J358" s="69"/>
      <c r="K358" s="69"/>
      <c r="L358" s="69"/>
      <c r="M358" s="69"/>
      <c r="N358" s="69"/>
      <c r="O358" s="69"/>
      <c r="P358" s="69"/>
      <c r="Q358" s="69"/>
      <c r="R358" s="69"/>
      <c r="S358" s="69"/>
      <c r="T358" s="69"/>
      <c r="U358" s="69"/>
      <c r="V358" s="69"/>
      <c r="W358" s="69"/>
      <c r="X358" s="69"/>
    </row>
    <row r="359" spans="7:24" x14ac:dyDescent="0.25">
      <c r="G359" s="69"/>
      <c r="J359" s="69"/>
      <c r="K359" s="69"/>
      <c r="L359" s="69"/>
      <c r="M359" s="69"/>
      <c r="N359" s="69"/>
      <c r="O359" s="69"/>
      <c r="P359" s="69"/>
      <c r="Q359" s="69"/>
      <c r="R359" s="69"/>
      <c r="S359" s="69"/>
      <c r="T359" s="69"/>
      <c r="U359" s="69"/>
      <c r="V359" s="69"/>
      <c r="W359" s="69"/>
      <c r="X359" s="69"/>
    </row>
    <row r="360" spans="7:24" x14ac:dyDescent="0.25">
      <c r="G360" s="69"/>
      <c r="J360" s="69"/>
      <c r="K360" s="69"/>
      <c r="L360" s="69"/>
      <c r="M360" s="69"/>
      <c r="N360" s="69"/>
      <c r="O360" s="69"/>
      <c r="P360" s="69"/>
      <c r="Q360" s="69"/>
      <c r="R360" s="69"/>
      <c r="S360" s="69"/>
      <c r="T360" s="69"/>
      <c r="U360" s="69"/>
      <c r="V360" s="69"/>
      <c r="W360" s="69"/>
      <c r="X360" s="69"/>
    </row>
    <row r="361" spans="7:24" x14ac:dyDescent="0.25">
      <c r="G361" s="69"/>
      <c r="J361" s="69"/>
      <c r="K361" s="69"/>
      <c r="L361" s="69"/>
      <c r="M361" s="69"/>
      <c r="N361" s="69"/>
      <c r="O361" s="69"/>
      <c r="P361" s="69"/>
      <c r="Q361" s="69"/>
      <c r="R361" s="69"/>
      <c r="S361" s="69"/>
      <c r="T361" s="69"/>
      <c r="U361" s="69"/>
      <c r="V361" s="69"/>
      <c r="W361" s="69"/>
      <c r="X361" s="69"/>
    </row>
    <row r="362" spans="7:24" x14ac:dyDescent="0.25">
      <c r="G362" s="69"/>
      <c r="J362" s="69"/>
      <c r="K362" s="69"/>
      <c r="L362" s="69"/>
      <c r="M362" s="69"/>
      <c r="N362" s="69"/>
      <c r="O362" s="69"/>
      <c r="P362" s="69"/>
      <c r="Q362" s="69"/>
      <c r="R362" s="69"/>
      <c r="S362" s="69"/>
      <c r="T362" s="69"/>
      <c r="U362" s="69"/>
      <c r="V362" s="69"/>
      <c r="W362" s="69"/>
      <c r="X362" s="69"/>
    </row>
    <row r="363" spans="7:24" x14ac:dyDescent="0.25">
      <c r="G363" s="69"/>
      <c r="J363" s="69"/>
      <c r="K363" s="69"/>
      <c r="L363" s="69"/>
      <c r="M363" s="69"/>
      <c r="N363" s="69"/>
      <c r="O363" s="69"/>
      <c r="P363" s="69"/>
      <c r="Q363" s="69"/>
      <c r="R363" s="69"/>
      <c r="S363" s="69"/>
      <c r="T363" s="69"/>
      <c r="U363" s="69"/>
      <c r="V363" s="69"/>
      <c r="W363" s="69"/>
      <c r="X363" s="69"/>
    </row>
    <row r="364" spans="7:24" x14ac:dyDescent="0.25">
      <c r="G364" s="69"/>
      <c r="J364" s="69"/>
      <c r="K364" s="69"/>
      <c r="L364" s="69"/>
      <c r="M364" s="69"/>
      <c r="N364" s="69"/>
      <c r="O364" s="69"/>
      <c r="P364" s="69"/>
      <c r="Q364" s="69"/>
      <c r="R364" s="69"/>
      <c r="S364" s="69"/>
      <c r="T364" s="69"/>
      <c r="U364" s="69"/>
      <c r="V364" s="69"/>
      <c r="W364" s="69"/>
      <c r="X364" s="69"/>
    </row>
    <row r="365" spans="7:24" x14ac:dyDescent="0.25">
      <c r="G365" s="69"/>
      <c r="J365" s="69"/>
      <c r="K365" s="69"/>
      <c r="L365" s="69"/>
      <c r="M365" s="69"/>
      <c r="N365" s="69"/>
      <c r="O365" s="69"/>
      <c r="P365" s="69"/>
      <c r="Q365" s="69"/>
      <c r="R365" s="69"/>
      <c r="S365" s="69"/>
      <c r="T365" s="69"/>
      <c r="U365" s="69"/>
      <c r="V365" s="69"/>
      <c r="W365" s="69"/>
      <c r="X365" s="69"/>
    </row>
    <row r="366" spans="7:24" x14ac:dyDescent="0.25">
      <c r="G366" s="69"/>
      <c r="J366" s="69"/>
      <c r="K366" s="69"/>
      <c r="L366" s="69"/>
      <c r="M366" s="69"/>
      <c r="N366" s="69"/>
      <c r="O366" s="69"/>
      <c r="P366" s="69"/>
      <c r="Q366" s="69"/>
      <c r="R366" s="69"/>
      <c r="S366" s="69"/>
      <c r="T366" s="69"/>
      <c r="U366" s="69"/>
      <c r="V366" s="69"/>
      <c r="W366" s="69"/>
      <c r="X366" s="69"/>
    </row>
    <row r="367" spans="7:24" x14ac:dyDescent="0.25">
      <c r="G367" s="69"/>
      <c r="J367" s="69"/>
      <c r="K367" s="69"/>
      <c r="L367" s="69"/>
      <c r="M367" s="69"/>
      <c r="N367" s="69"/>
      <c r="O367" s="69"/>
      <c r="P367" s="69"/>
      <c r="Q367" s="69"/>
      <c r="R367" s="69"/>
      <c r="S367" s="69"/>
      <c r="T367" s="69"/>
      <c r="U367" s="69"/>
      <c r="V367" s="69"/>
      <c r="W367" s="69"/>
      <c r="X367" s="69"/>
    </row>
    <row r="368" spans="7:24" x14ac:dyDescent="0.25">
      <c r="G368" s="69"/>
      <c r="J368" s="69"/>
      <c r="K368" s="69"/>
      <c r="L368" s="69"/>
      <c r="M368" s="69"/>
      <c r="N368" s="69"/>
      <c r="O368" s="69"/>
      <c r="P368" s="69"/>
      <c r="Q368" s="69"/>
      <c r="R368" s="69"/>
      <c r="S368" s="69"/>
      <c r="T368" s="69"/>
      <c r="U368" s="69"/>
      <c r="V368" s="69"/>
      <c r="W368" s="69"/>
      <c r="X368" s="69"/>
    </row>
    <row r="369" spans="7:24" x14ac:dyDescent="0.25">
      <c r="G369" s="69"/>
      <c r="J369" s="69"/>
      <c r="K369" s="69"/>
      <c r="L369" s="69"/>
      <c r="M369" s="69"/>
      <c r="N369" s="69"/>
      <c r="O369" s="69"/>
      <c r="P369" s="69"/>
      <c r="Q369" s="69"/>
      <c r="R369" s="69"/>
      <c r="S369" s="69"/>
      <c r="T369" s="69"/>
      <c r="U369" s="69"/>
      <c r="V369" s="69"/>
      <c r="W369" s="69"/>
      <c r="X369" s="69"/>
    </row>
    <row r="370" spans="7:24" x14ac:dyDescent="0.25">
      <c r="G370" s="69"/>
      <c r="J370" s="69"/>
      <c r="K370" s="69"/>
      <c r="L370" s="69"/>
      <c r="M370" s="69"/>
      <c r="N370" s="69"/>
      <c r="O370" s="69"/>
      <c r="P370" s="69"/>
      <c r="Q370" s="69"/>
      <c r="R370" s="69"/>
      <c r="S370" s="69"/>
      <c r="T370" s="69"/>
      <c r="U370" s="69"/>
      <c r="V370" s="69"/>
      <c r="W370" s="69"/>
      <c r="X370" s="69"/>
    </row>
    <row r="371" spans="7:24" x14ac:dyDescent="0.25">
      <c r="G371" s="69"/>
      <c r="J371" s="69"/>
      <c r="K371" s="69"/>
      <c r="L371" s="69"/>
      <c r="M371" s="69"/>
      <c r="N371" s="69"/>
      <c r="O371" s="69"/>
      <c r="P371" s="69"/>
      <c r="Q371" s="69"/>
      <c r="R371" s="69"/>
      <c r="S371" s="69"/>
      <c r="T371" s="69"/>
      <c r="U371" s="69"/>
      <c r="V371" s="69"/>
      <c r="W371" s="69"/>
      <c r="X371" s="69"/>
    </row>
    <row r="372" spans="7:24" x14ac:dyDescent="0.25">
      <c r="G372" s="69"/>
      <c r="J372" s="69"/>
      <c r="K372" s="69"/>
      <c r="L372" s="69"/>
      <c r="M372" s="69"/>
      <c r="N372" s="69"/>
      <c r="O372" s="69"/>
      <c r="P372" s="69"/>
      <c r="Q372" s="69"/>
      <c r="R372" s="69"/>
      <c r="S372" s="69"/>
      <c r="T372" s="69"/>
      <c r="U372" s="69"/>
      <c r="V372" s="69"/>
      <c r="W372" s="69"/>
      <c r="X372" s="69"/>
    </row>
    <row r="373" spans="7:24" x14ac:dyDescent="0.25">
      <c r="G373" s="69"/>
      <c r="J373" s="69"/>
      <c r="K373" s="69"/>
      <c r="L373" s="69"/>
      <c r="M373" s="69"/>
      <c r="N373" s="69"/>
      <c r="O373" s="69"/>
      <c r="P373" s="69"/>
      <c r="Q373" s="69"/>
      <c r="R373" s="69"/>
      <c r="S373" s="69"/>
      <c r="T373" s="69"/>
      <c r="U373" s="69"/>
      <c r="V373" s="69"/>
      <c r="W373" s="69"/>
      <c r="X373" s="69"/>
    </row>
    <row r="374" spans="7:24" x14ac:dyDescent="0.25">
      <c r="G374" s="69"/>
      <c r="J374" s="69"/>
      <c r="K374" s="69"/>
      <c r="L374" s="69"/>
      <c r="M374" s="69"/>
      <c r="N374" s="69"/>
      <c r="O374" s="69"/>
      <c r="P374" s="69"/>
      <c r="Q374" s="69"/>
      <c r="R374" s="69"/>
      <c r="S374" s="69"/>
      <c r="T374" s="69"/>
      <c r="U374" s="69"/>
      <c r="V374" s="69"/>
      <c r="W374" s="69"/>
      <c r="X374" s="69"/>
    </row>
    <row r="375" spans="7:24" x14ac:dyDescent="0.25">
      <c r="G375" s="69"/>
      <c r="J375" s="69"/>
      <c r="K375" s="69"/>
      <c r="L375" s="69"/>
      <c r="M375" s="69"/>
      <c r="N375" s="69"/>
      <c r="O375" s="69"/>
      <c r="P375" s="69"/>
      <c r="Q375" s="69"/>
      <c r="R375" s="69"/>
      <c r="S375" s="69"/>
      <c r="T375" s="69"/>
      <c r="U375" s="69"/>
      <c r="V375" s="69"/>
      <c r="W375" s="69"/>
      <c r="X375" s="69"/>
    </row>
    <row r="376" spans="7:24" x14ac:dyDescent="0.25">
      <c r="G376" s="69"/>
      <c r="J376" s="69"/>
      <c r="K376" s="69"/>
      <c r="L376" s="69"/>
      <c r="M376" s="69"/>
      <c r="N376" s="69"/>
      <c r="O376" s="69"/>
      <c r="P376" s="69"/>
      <c r="Q376" s="69"/>
      <c r="R376" s="69"/>
      <c r="S376" s="69"/>
      <c r="T376" s="69"/>
      <c r="U376" s="69"/>
      <c r="V376" s="69"/>
      <c r="W376" s="69"/>
      <c r="X376" s="69"/>
    </row>
    <row r="377" spans="7:24" x14ac:dyDescent="0.25">
      <c r="G377" s="69"/>
      <c r="J377" s="69"/>
      <c r="K377" s="69"/>
      <c r="L377" s="69"/>
      <c r="M377" s="69"/>
      <c r="N377" s="69"/>
      <c r="O377" s="69"/>
      <c r="P377" s="69"/>
      <c r="Q377" s="69"/>
      <c r="R377" s="69"/>
      <c r="S377" s="69"/>
      <c r="T377" s="69"/>
      <c r="U377" s="69"/>
      <c r="V377" s="69"/>
      <c r="W377" s="69"/>
      <c r="X377" s="69"/>
    </row>
    <row r="378" spans="7:24" x14ac:dyDescent="0.25">
      <c r="G378" s="69"/>
      <c r="J378" s="69"/>
      <c r="K378" s="69"/>
      <c r="L378" s="69"/>
      <c r="M378" s="69"/>
      <c r="N378" s="69"/>
      <c r="O378" s="69"/>
      <c r="P378" s="69"/>
      <c r="Q378" s="69"/>
      <c r="R378" s="69"/>
      <c r="S378" s="69"/>
      <c r="T378" s="69"/>
      <c r="U378" s="69"/>
      <c r="V378" s="69"/>
      <c r="W378" s="69"/>
      <c r="X378" s="69"/>
    </row>
    <row r="379" spans="7:24" x14ac:dyDescent="0.25">
      <c r="G379" s="69"/>
      <c r="J379" s="69"/>
      <c r="K379" s="69"/>
      <c r="L379" s="69"/>
      <c r="M379" s="69"/>
      <c r="N379" s="69"/>
      <c r="O379" s="69"/>
      <c r="P379" s="69"/>
      <c r="Q379" s="69"/>
      <c r="R379" s="69"/>
      <c r="S379" s="69"/>
      <c r="T379" s="69"/>
      <c r="U379" s="69"/>
      <c r="V379" s="69"/>
      <c r="W379" s="69"/>
      <c r="X379" s="69"/>
    </row>
    <row r="380" spans="7:24" x14ac:dyDescent="0.25">
      <c r="G380" s="69"/>
      <c r="J380" s="69"/>
      <c r="K380" s="69"/>
      <c r="L380" s="69"/>
      <c r="M380" s="69"/>
      <c r="N380" s="69"/>
      <c r="O380" s="69"/>
      <c r="P380" s="69"/>
      <c r="Q380" s="69"/>
      <c r="R380" s="69"/>
      <c r="S380" s="69"/>
      <c r="T380" s="69"/>
      <c r="U380" s="69"/>
      <c r="V380" s="69"/>
      <c r="W380" s="69"/>
      <c r="X380" s="69"/>
    </row>
    <row r="381" spans="7:24" x14ac:dyDescent="0.25">
      <c r="G381" s="69"/>
      <c r="J381" s="69"/>
      <c r="K381" s="69"/>
      <c r="L381" s="69"/>
      <c r="M381" s="69"/>
      <c r="N381" s="69"/>
      <c r="O381" s="69"/>
      <c r="P381" s="69"/>
      <c r="Q381" s="69"/>
      <c r="R381" s="69"/>
      <c r="S381" s="69"/>
      <c r="T381" s="69"/>
      <c r="U381" s="69"/>
      <c r="V381" s="69"/>
      <c r="W381" s="69"/>
      <c r="X381" s="69"/>
    </row>
    <row r="382" spans="7:24" x14ac:dyDescent="0.25">
      <c r="G382" s="69"/>
      <c r="J382" s="69"/>
      <c r="K382" s="69"/>
      <c r="L382" s="69"/>
      <c r="M382" s="69"/>
      <c r="N382" s="69"/>
      <c r="O382" s="69"/>
      <c r="P382" s="69"/>
      <c r="Q382" s="69"/>
      <c r="R382" s="69"/>
      <c r="S382" s="69"/>
      <c r="T382" s="69"/>
      <c r="U382" s="69"/>
      <c r="V382" s="69"/>
      <c r="W382" s="69"/>
      <c r="X382" s="69"/>
    </row>
    <row r="383" spans="7:24" x14ac:dyDescent="0.25">
      <c r="G383" s="69"/>
      <c r="J383" s="69"/>
      <c r="K383" s="69"/>
      <c r="L383" s="69"/>
      <c r="M383" s="69"/>
      <c r="N383" s="69"/>
      <c r="O383" s="69"/>
      <c r="P383" s="69"/>
      <c r="Q383" s="69"/>
      <c r="R383" s="69"/>
      <c r="S383" s="69"/>
      <c r="T383" s="69"/>
      <c r="U383" s="69"/>
      <c r="V383" s="69"/>
      <c r="W383" s="69"/>
      <c r="X383" s="69"/>
    </row>
    <row r="384" spans="7:24" x14ac:dyDescent="0.25">
      <c r="G384" s="69"/>
      <c r="J384" s="69"/>
      <c r="K384" s="69"/>
      <c r="L384" s="69"/>
      <c r="M384" s="69"/>
      <c r="N384" s="69"/>
      <c r="O384" s="69"/>
      <c r="P384" s="69"/>
      <c r="Q384" s="69"/>
      <c r="R384" s="69"/>
      <c r="S384" s="69"/>
      <c r="T384" s="69"/>
      <c r="U384" s="69"/>
      <c r="V384" s="69"/>
      <c r="W384" s="69"/>
      <c r="X384" s="69"/>
    </row>
    <row r="385" spans="7:24" x14ac:dyDescent="0.25">
      <c r="G385" s="69"/>
      <c r="J385" s="69"/>
      <c r="K385" s="69"/>
      <c r="L385" s="69"/>
      <c r="M385" s="69"/>
      <c r="N385" s="69"/>
      <c r="O385" s="69"/>
      <c r="P385" s="69"/>
      <c r="Q385" s="69"/>
      <c r="R385" s="69"/>
      <c r="S385" s="69"/>
      <c r="T385" s="69"/>
      <c r="U385" s="69"/>
      <c r="V385" s="69"/>
      <c r="W385" s="69"/>
      <c r="X385" s="69"/>
    </row>
    <row r="386" spans="7:24" x14ac:dyDescent="0.25">
      <c r="G386" s="69"/>
      <c r="J386" s="69"/>
      <c r="K386" s="69"/>
      <c r="L386" s="69"/>
      <c r="M386" s="69"/>
      <c r="N386" s="69"/>
      <c r="O386" s="69"/>
      <c r="P386" s="69"/>
      <c r="Q386" s="69"/>
      <c r="R386" s="69"/>
      <c r="S386" s="69"/>
      <c r="T386" s="69"/>
      <c r="U386" s="69"/>
      <c r="V386" s="69"/>
      <c r="W386" s="69"/>
      <c r="X386" s="69"/>
    </row>
    <row r="387" spans="7:24" x14ac:dyDescent="0.25">
      <c r="G387" s="69"/>
      <c r="J387" s="69"/>
      <c r="K387" s="69"/>
      <c r="L387" s="69"/>
      <c r="M387" s="69"/>
      <c r="N387" s="69"/>
      <c r="O387" s="69"/>
      <c r="P387" s="69"/>
      <c r="Q387" s="69"/>
      <c r="R387" s="69"/>
      <c r="S387" s="69"/>
      <c r="T387" s="69"/>
      <c r="U387" s="69"/>
      <c r="V387" s="69"/>
      <c r="W387" s="69"/>
      <c r="X387" s="69"/>
    </row>
    <row r="388" spans="7:24" x14ac:dyDescent="0.25">
      <c r="G388" s="69"/>
      <c r="J388" s="69"/>
      <c r="K388" s="69"/>
      <c r="L388" s="69"/>
      <c r="M388" s="69"/>
      <c r="N388" s="69"/>
      <c r="O388" s="69"/>
      <c r="P388" s="69"/>
      <c r="Q388" s="69"/>
      <c r="R388" s="69"/>
      <c r="S388" s="69"/>
      <c r="T388" s="69"/>
      <c r="U388" s="69"/>
      <c r="V388" s="69"/>
      <c r="W388" s="69"/>
      <c r="X388" s="69"/>
    </row>
    <row r="389" spans="7:24" x14ac:dyDescent="0.25">
      <c r="G389" s="69"/>
      <c r="J389" s="69"/>
      <c r="K389" s="69"/>
      <c r="L389" s="69"/>
      <c r="M389" s="69"/>
      <c r="N389" s="69"/>
      <c r="O389" s="69"/>
      <c r="P389" s="69"/>
      <c r="Q389" s="69"/>
      <c r="R389" s="69"/>
      <c r="S389" s="69"/>
      <c r="T389" s="69"/>
      <c r="U389" s="69"/>
      <c r="V389" s="69"/>
      <c r="W389" s="69"/>
      <c r="X389" s="69"/>
    </row>
    <row r="390" spans="7:24" x14ac:dyDescent="0.25">
      <c r="G390" s="69"/>
      <c r="J390" s="69"/>
      <c r="K390" s="69"/>
      <c r="L390" s="69"/>
      <c r="M390" s="69"/>
      <c r="N390" s="69"/>
      <c r="O390" s="69"/>
      <c r="P390" s="69"/>
      <c r="Q390" s="69"/>
      <c r="R390" s="69"/>
      <c r="S390" s="69"/>
      <c r="T390" s="69"/>
      <c r="U390" s="69"/>
      <c r="V390" s="69"/>
      <c r="W390" s="69"/>
      <c r="X390" s="69"/>
    </row>
    <row r="391" spans="7:24" x14ac:dyDescent="0.25">
      <c r="G391" s="69"/>
      <c r="J391" s="69"/>
      <c r="K391" s="69"/>
      <c r="L391" s="69"/>
      <c r="M391" s="69"/>
      <c r="N391" s="69"/>
      <c r="O391" s="69"/>
      <c r="P391" s="69"/>
      <c r="Q391" s="69"/>
      <c r="R391" s="69"/>
      <c r="S391" s="69"/>
      <c r="T391" s="69"/>
      <c r="U391" s="69"/>
      <c r="V391" s="69"/>
      <c r="W391" s="69"/>
      <c r="X391" s="69"/>
    </row>
    <row r="392" spans="7:24" x14ac:dyDescent="0.25">
      <c r="G392" s="69"/>
      <c r="J392" s="69"/>
      <c r="K392" s="69"/>
      <c r="L392" s="69"/>
      <c r="M392" s="69"/>
      <c r="N392" s="69"/>
      <c r="O392" s="69"/>
      <c r="P392" s="69"/>
      <c r="Q392" s="69"/>
      <c r="R392" s="69"/>
      <c r="S392" s="69"/>
      <c r="T392" s="69"/>
      <c r="U392" s="69"/>
      <c r="V392" s="69"/>
      <c r="W392" s="69"/>
      <c r="X392" s="69"/>
    </row>
    <row r="393" spans="7:24" x14ac:dyDescent="0.25">
      <c r="G393" s="69"/>
      <c r="J393" s="69"/>
      <c r="K393" s="69"/>
      <c r="L393" s="69"/>
      <c r="M393" s="69"/>
      <c r="N393" s="69"/>
      <c r="O393" s="69"/>
      <c r="P393" s="69"/>
      <c r="Q393" s="69"/>
      <c r="R393" s="69"/>
      <c r="S393" s="69"/>
      <c r="T393" s="69"/>
      <c r="U393" s="69"/>
      <c r="V393" s="69"/>
      <c r="W393" s="69"/>
      <c r="X393" s="69"/>
    </row>
    <row r="394" spans="7:24" x14ac:dyDescent="0.25">
      <c r="G394" s="69"/>
      <c r="J394" s="69"/>
      <c r="K394" s="69"/>
      <c r="L394" s="69"/>
      <c r="M394" s="69"/>
      <c r="N394" s="69"/>
      <c r="O394" s="69"/>
      <c r="P394" s="69"/>
      <c r="Q394" s="69"/>
      <c r="R394" s="69"/>
      <c r="S394" s="69"/>
      <c r="T394" s="69"/>
      <c r="U394" s="69"/>
      <c r="V394" s="69"/>
      <c r="W394" s="69"/>
      <c r="X394" s="69"/>
    </row>
    <row r="395" spans="7:24" x14ac:dyDescent="0.25">
      <c r="G395" s="69"/>
      <c r="J395" s="69"/>
      <c r="K395" s="69"/>
      <c r="L395" s="69"/>
      <c r="M395" s="69"/>
      <c r="N395" s="69"/>
      <c r="O395" s="69"/>
      <c r="P395" s="69"/>
      <c r="Q395" s="69"/>
      <c r="R395" s="69"/>
      <c r="S395" s="69"/>
      <c r="T395" s="69"/>
      <c r="U395" s="69"/>
      <c r="V395" s="69"/>
      <c r="W395" s="69"/>
      <c r="X395" s="69"/>
    </row>
    <row r="396" spans="7:24" x14ac:dyDescent="0.25">
      <c r="G396" s="69"/>
      <c r="J396" s="69"/>
      <c r="K396" s="69"/>
      <c r="L396" s="69"/>
      <c r="M396" s="69"/>
      <c r="N396" s="69"/>
      <c r="O396" s="69"/>
      <c r="P396" s="69"/>
      <c r="Q396" s="69"/>
      <c r="R396" s="69"/>
      <c r="S396" s="69"/>
      <c r="T396" s="69"/>
      <c r="U396" s="69"/>
      <c r="V396" s="69"/>
      <c r="W396" s="69"/>
      <c r="X396" s="69"/>
    </row>
    <row r="397" spans="7:24" x14ac:dyDescent="0.25">
      <c r="G397" s="69"/>
      <c r="J397" s="69"/>
      <c r="K397" s="69"/>
      <c r="L397" s="69"/>
      <c r="M397" s="69"/>
      <c r="N397" s="69"/>
      <c r="O397" s="69"/>
      <c r="P397" s="69"/>
      <c r="Q397" s="69"/>
      <c r="R397" s="69"/>
      <c r="S397" s="69"/>
      <c r="T397" s="69"/>
      <c r="U397" s="69"/>
      <c r="V397" s="69"/>
      <c r="W397" s="69"/>
      <c r="X397" s="69"/>
    </row>
    <row r="398" spans="7:24" x14ac:dyDescent="0.25">
      <c r="G398" s="69"/>
      <c r="J398" s="69"/>
      <c r="K398" s="69"/>
      <c r="L398" s="69"/>
      <c r="M398" s="69"/>
      <c r="N398" s="69"/>
      <c r="O398" s="69"/>
      <c r="P398" s="69"/>
      <c r="Q398" s="69"/>
      <c r="R398" s="69"/>
      <c r="S398" s="69"/>
      <c r="T398" s="69"/>
      <c r="U398" s="69"/>
      <c r="V398" s="69"/>
      <c r="W398" s="69"/>
      <c r="X398" s="69"/>
    </row>
    <row r="399" spans="7:24" x14ac:dyDescent="0.25">
      <c r="G399" s="69"/>
      <c r="J399" s="69"/>
      <c r="K399" s="69"/>
      <c r="L399" s="69"/>
      <c r="M399" s="69"/>
      <c r="N399" s="69"/>
      <c r="O399" s="69"/>
      <c r="P399" s="69"/>
      <c r="Q399" s="69"/>
      <c r="R399" s="69"/>
      <c r="S399" s="69"/>
      <c r="T399" s="69"/>
      <c r="U399" s="69"/>
      <c r="V399" s="69"/>
      <c r="W399" s="69"/>
      <c r="X399" s="69"/>
    </row>
    <row r="400" spans="7:24" x14ac:dyDescent="0.25">
      <c r="G400" s="69"/>
      <c r="J400" s="69"/>
      <c r="K400" s="69"/>
      <c r="L400" s="69"/>
      <c r="M400" s="69"/>
      <c r="N400" s="69"/>
      <c r="O400" s="69"/>
      <c r="P400" s="69"/>
      <c r="Q400" s="69"/>
      <c r="R400" s="69"/>
      <c r="S400" s="69"/>
      <c r="T400" s="69"/>
      <c r="U400" s="69"/>
      <c r="V400" s="69"/>
      <c r="W400" s="69"/>
      <c r="X400" s="69"/>
    </row>
    <row r="401" spans="7:24" x14ac:dyDescent="0.25">
      <c r="G401" s="69"/>
      <c r="J401" s="69"/>
      <c r="K401" s="69"/>
      <c r="L401" s="69"/>
      <c r="M401" s="69"/>
      <c r="N401" s="69"/>
      <c r="O401" s="69"/>
      <c r="P401" s="69"/>
      <c r="Q401" s="69"/>
      <c r="R401" s="69"/>
      <c r="S401" s="69"/>
      <c r="T401" s="69"/>
      <c r="U401" s="69"/>
      <c r="V401" s="69"/>
      <c r="W401" s="69"/>
      <c r="X401" s="69"/>
    </row>
    <row r="402" spans="7:24" x14ac:dyDescent="0.25">
      <c r="G402" s="69"/>
      <c r="J402" s="69"/>
      <c r="K402" s="69"/>
      <c r="L402" s="69"/>
      <c r="M402" s="69"/>
      <c r="N402" s="69"/>
      <c r="O402" s="69"/>
      <c r="P402" s="69"/>
      <c r="Q402" s="69"/>
      <c r="R402" s="69"/>
      <c r="S402" s="69"/>
      <c r="T402" s="69"/>
      <c r="U402" s="69"/>
      <c r="V402" s="69"/>
      <c r="W402" s="69"/>
      <c r="X402" s="69"/>
    </row>
    <row r="403" spans="7:24" x14ac:dyDescent="0.25">
      <c r="G403" s="69"/>
      <c r="J403" s="69"/>
      <c r="K403" s="69"/>
      <c r="L403" s="69"/>
      <c r="M403" s="69"/>
      <c r="N403" s="69"/>
      <c r="O403" s="69"/>
      <c r="P403" s="69"/>
      <c r="Q403" s="69"/>
      <c r="R403" s="69"/>
      <c r="S403" s="69"/>
      <c r="T403" s="69"/>
      <c r="U403" s="69"/>
      <c r="V403" s="69"/>
      <c r="W403" s="69"/>
      <c r="X403" s="69"/>
    </row>
    <row r="404" spans="7:24" x14ac:dyDescent="0.25">
      <c r="G404" s="69"/>
      <c r="J404" s="69"/>
      <c r="K404" s="69"/>
      <c r="L404" s="69"/>
      <c r="M404" s="69"/>
      <c r="N404" s="69"/>
      <c r="O404" s="69"/>
      <c r="P404" s="69"/>
      <c r="Q404" s="69"/>
      <c r="R404" s="69"/>
      <c r="S404" s="69"/>
      <c r="T404" s="69"/>
      <c r="U404" s="69"/>
      <c r="V404" s="69"/>
      <c r="W404" s="69"/>
      <c r="X404" s="69"/>
    </row>
    <row r="405" spans="7:24" x14ac:dyDescent="0.25">
      <c r="G405" s="69"/>
      <c r="J405" s="69"/>
      <c r="K405" s="69"/>
      <c r="L405" s="69"/>
      <c r="M405" s="69"/>
      <c r="N405" s="69"/>
      <c r="O405" s="69"/>
      <c r="P405" s="69"/>
      <c r="Q405" s="69"/>
      <c r="R405" s="69"/>
      <c r="S405" s="69"/>
      <c r="T405" s="69"/>
      <c r="U405" s="69"/>
      <c r="V405" s="69"/>
      <c r="W405" s="69"/>
      <c r="X405" s="69"/>
    </row>
    <row r="406" spans="7:24" x14ac:dyDescent="0.25">
      <c r="G406" s="69"/>
      <c r="J406" s="69"/>
      <c r="K406" s="69"/>
      <c r="L406" s="69"/>
      <c r="M406" s="69"/>
      <c r="N406" s="69"/>
      <c r="O406" s="69"/>
      <c r="P406" s="69"/>
      <c r="Q406" s="69"/>
      <c r="R406" s="69"/>
      <c r="S406" s="69"/>
      <c r="T406" s="69"/>
      <c r="U406" s="69"/>
      <c r="V406" s="69"/>
      <c r="W406" s="69"/>
      <c r="X406" s="69"/>
    </row>
    <row r="407" spans="7:24" x14ac:dyDescent="0.25">
      <c r="G407" s="69"/>
      <c r="J407" s="69"/>
      <c r="K407" s="69"/>
      <c r="L407" s="69"/>
      <c r="M407" s="69"/>
      <c r="N407" s="69"/>
      <c r="O407" s="69"/>
      <c r="P407" s="69"/>
      <c r="Q407" s="69"/>
      <c r="R407" s="69"/>
      <c r="S407" s="69"/>
      <c r="T407" s="69"/>
      <c r="U407" s="69"/>
      <c r="V407" s="69"/>
      <c r="W407" s="69"/>
      <c r="X407" s="69"/>
    </row>
    <row r="408" spans="7:24" x14ac:dyDescent="0.25">
      <c r="G408" s="69"/>
      <c r="J408" s="69"/>
      <c r="K408" s="69"/>
      <c r="L408" s="69"/>
      <c r="M408" s="69"/>
      <c r="N408" s="69"/>
      <c r="O408" s="69"/>
      <c r="P408" s="69"/>
      <c r="Q408" s="69"/>
      <c r="R408" s="69"/>
      <c r="S408" s="69"/>
      <c r="T408" s="69"/>
      <c r="U408" s="69"/>
      <c r="V408" s="69"/>
      <c r="W408" s="69"/>
      <c r="X408" s="69"/>
    </row>
    <row r="409" spans="7:24" x14ac:dyDescent="0.25">
      <c r="G409" s="69"/>
      <c r="J409" s="69"/>
      <c r="K409" s="69"/>
      <c r="L409" s="69"/>
      <c r="M409" s="69"/>
      <c r="N409" s="69"/>
      <c r="O409" s="69"/>
      <c r="P409" s="69"/>
      <c r="Q409" s="69"/>
      <c r="R409" s="69"/>
      <c r="S409" s="69"/>
      <c r="T409" s="69"/>
      <c r="U409" s="69"/>
      <c r="V409" s="69"/>
      <c r="W409" s="69"/>
      <c r="X409" s="69"/>
    </row>
    <row r="410" spans="7:24" x14ac:dyDescent="0.25">
      <c r="G410" s="69"/>
      <c r="J410" s="69"/>
      <c r="K410" s="69"/>
      <c r="L410" s="69"/>
      <c r="M410" s="69"/>
      <c r="N410" s="69"/>
      <c r="O410" s="69"/>
      <c r="P410" s="69"/>
      <c r="Q410" s="69"/>
      <c r="R410" s="69"/>
      <c r="S410" s="69"/>
      <c r="T410" s="69"/>
      <c r="U410" s="69"/>
      <c r="V410" s="69"/>
      <c r="W410" s="69"/>
      <c r="X410" s="69"/>
    </row>
    <row r="411" spans="7:24" x14ac:dyDescent="0.25">
      <c r="G411" s="69"/>
      <c r="J411" s="69"/>
      <c r="K411" s="69"/>
      <c r="L411" s="69"/>
      <c r="M411" s="69"/>
      <c r="N411" s="69"/>
      <c r="O411" s="69"/>
      <c r="P411" s="69"/>
      <c r="Q411" s="69"/>
      <c r="R411" s="69"/>
      <c r="S411" s="69"/>
      <c r="T411" s="69"/>
      <c r="U411" s="69"/>
      <c r="V411" s="69"/>
      <c r="W411" s="69"/>
      <c r="X411" s="69"/>
    </row>
    <row r="412" spans="7:24" x14ac:dyDescent="0.25">
      <c r="G412" s="69"/>
      <c r="J412" s="69"/>
      <c r="K412" s="69"/>
      <c r="L412" s="69"/>
      <c r="M412" s="69"/>
      <c r="N412" s="69"/>
      <c r="O412" s="69"/>
      <c r="P412" s="69"/>
      <c r="Q412" s="69"/>
      <c r="R412" s="69"/>
      <c r="S412" s="69"/>
      <c r="T412" s="69"/>
      <c r="U412" s="69"/>
      <c r="V412" s="69"/>
      <c r="W412" s="69"/>
      <c r="X412" s="69"/>
    </row>
    <row r="413" spans="7:24" x14ac:dyDescent="0.25">
      <c r="G413" s="69"/>
      <c r="J413" s="69"/>
      <c r="K413" s="69"/>
      <c r="L413" s="69"/>
      <c r="M413" s="69"/>
      <c r="N413" s="69"/>
      <c r="O413" s="69"/>
      <c r="P413" s="69"/>
      <c r="Q413" s="69"/>
      <c r="R413" s="69"/>
      <c r="S413" s="69"/>
      <c r="T413" s="69"/>
      <c r="U413" s="69"/>
      <c r="V413" s="69"/>
      <c r="W413" s="69"/>
      <c r="X413" s="69"/>
    </row>
    <row r="958" spans="5:23" ht="30" x14ac:dyDescent="0.25">
      <c r="E958" s="86" t="s">
        <v>2734</v>
      </c>
      <c r="F958" s="86" t="s">
        <v>2735</v>
      </c>
      <c r="G958" s="94" t="s">
        <v>2736</v>
      </c>
      <c r="H958" s="86" t="s">
        <v>2736</v>
      </c>
      <c r="I958" s="86" t="s">
        <v>2737</v>
      </c>
      <c r="J958" s="86" t="s">
        <v>2738</v>
      </c>
      <c r="K958" s="95">
        <v>28</v>
      </c>
      <c r="L958" s="96">
        <v>23.9</v>
      </c>
      <c r="M958" s="95">
        <v>2</v>
      </c>
      <c r="N958" s="95">
        <v>14</v>
      </c>
      <c r="O958" s="97">
        <v>20.3</v>
      </c>
      <c r="P958" s="94" t="s">
        <v>2649</v>
      </c>
      <c r="Q958" s="95">
        <v>111</v>
      </c>
      <c r="R958" s="95">
        <v>28</v>
      </c>
      <c r="S958" s="96">
        <v>5.6</v>
      </c>
      <c r="T958" s="95">
        <v>2</v>
      </c>
      <c r="U958" s="95">
        <v>14</v>
      </c>
      <c r="V958" s="96">
        <v>17.399999999999999</v>
      </c>
      <c r="W958" s="94" t="s">
        <v>2649</v>
      </c>
    </row>
    <row r="959" spans="5:23" x14ac:dyDescent="0.25">
      <c r="E959" s="86" t="s">
        <v>2734</v>
      </c>
      <c r="F959" s="86" t="s">
        <v>2739</v>
      </c>
      <c r="G959" s="94" t="s">
        <v>2736</v>
      </c>
      <c r="H959" s="86" t="s">
        <v>2736</v>
      </c>
      <c r="I959" s="86" t="s">
        <v>2737</v>
      </c>
      <c r="J959" s="86" t="s">
        <v>2738</v>
      </c>
      <c r="K959" s="95">
        <v>28</v>
      </c>
      <c r="L959" s="96">
        <v>20.100000000000001</v>
      </c>
      <c r="M959" s="95">
        <v>2</v>
      </c>
      <c r="N959" s="95">
        <v>14</v>
      </c>
      <c r="O959" s="97">
        <v>20.100000000000001</v>
      </c>
      <c r="P959" s="94" t="s">
        <v>2649</v>
      </c>
      <c r="Q959" s="95">
        <v>111</v>
      </c>
      <c r="R959" s="95">
        <v>28</v>
      </c>
      <c r="S959" s="96">
        <v>15.9</v>
      </c>
      <c r="T959" s="95">
        <v>2</v>
      </c>
      <c r="U959" s="95">
        <v>14</v>
      </c>
      <c r="V959" s="96">
        <v>26.7</v>
      </c>
      <c r="W959" s="94" t="s">
        <v>2649</v>
      </c>
    </row>
    <row r="960" spans="5:23" x14ac:dyDescent="0.25">
      <c r="E960" s="86" t="s">
        <v>2740</v>
      </c>
      <c r="F960" s="86" t="s">
        <v>2741</v>
      </c>
      <c r="G960" s="94" t="s">
        <v>2736</v>
      </c>
      <c r="H960" s="86" t="s">
        <v>2736</v>
      </c>
      <c r="I960" s="86" t="s">
        <v>2737</v>
      </c>
      <c r="J960" s="86" t="s">
        <v>2738</v>
      </c>
      <c r="K960" s="95">
        <v>28</v>
      </c>
      <c r="L960" s="96">
        <v>13.3</v>
      </c>
      <c r="M960" s="95">
        <v>2</v>
      </c>
      <c r="N960" s="95">
        <v>14</v>
      </c>
      <c r="O960" s="97">
        <v>17.600000000000001</v>
      </c>
      <c r="P960" s="94" t="s">
        <v>2649</v>
      </c>
      <c r="Q960" s="95">
        <v>111</v>
      </c>
      <c r="R960" s="95">
        <v>28</v>
      </c>
      <c r="S960" s="96">
        <v>9.8000000000000007</v>
      </c>
      <c r="T960" s="95">
        <v>2</v>
      </c>
      <c r="U960" s="95">
        <v>14</v>
      </c>
      <c r="V960" s="96">
        <v>21.2</v>
      </c>
      <c r="W960" s="94" t="s">
        <v>2649</v>
      </c>
    </row>
    <row r="961" spans="5:23" x14ac:dyDescent="0.25">
      <c r="E961" s="86" t="s">
        <v>2740</v>
      </c>
      <c r="F961" s="86" t="s">
        <v>2742</v>
      </c>
      <c r="G961" s="94" t="s">
        <v>2736</v>
      </c>
      <c r="H961" s="86" t="s">
        <v>2736</v>
      </c>
      <c r="I961" s="86" t="s">
        <v>2737</v>
      </c>
      <c r="J961" s="86" t="s">
        <v>2738</v>
      </c>
      <c r="K961" s="95">
        <v>25</v>
      </c>
      <c r="L961" s="96">
        <v>9.5</v>
      </c>
      <c r="M961" s="95">
        <v>2</v>
      </c>
      <c r="N961" s="95">
        <v>9</v>
      </c>
      <c r="O961" s="97">
        <v>26.8</v>
      </c>
      <c r="P961" s="94" t="s">
        <v>2649</v>
      </c>
      <c r="Q961" s="95">
        <v>111</v>
      </c>
      <c r="R961" s="95">
        <v>24</v>
      </c>
      <c r="S961" s="96">
        <v>55.4</v>
      </c>
      <c r="T961" s="95">
        <v>2</v>
      </c>
      <c r="U961" s="95">
        <v>9</v>
      </c>
      <c r="V961" s="96">
        <v>26.6</v>
      </c>
      <c r="W961" s="94" t="s">
        <v>2649</v>
      </c>
    </row>
    <row r="962" spans="5:23" ht="30" x14ac:dyDescent="0.25">
      <c r="E962" s="86" t="s">
        <v>2740</v>
      </c>
      <c r="F962" s="86" t="s">
        <v>2743</v>
      </c>
      <c r="G962" s="94" t="s">
        <v>2736</v>
      </c>
      <c r="H962" s="86" t="s">
        <v>2737</v>
      </c>
      <c r="I962" s="86" t="s">
        <v>2744</v>
      </c>
      <c r="J962" s="95">
        <v>111</v>
      </c>
      <c r="K962" s="95">
        <v>25</v>
      </c>
      <c r="L962" s="96">
        <v>9.4</v>
      </c>
      <c r="M962" s="95">
        <v>2</v>
      </c>
      <c r="N962" s="95">
        <v>9</v>
      </c>
      <c r="O962" s="97">
        <v>23.1</v>
      </c>
      <c r="P962" s="94" t="s">
        <v>2649</v>
      </c>
      <c r="Q962" s="95">
        <v>111</v>
      </c>
      <c r="R962" s="95">
        <v>25</v>
      </c>
      <c r="S962" s="96">
        <v>27</v>
      </c>
      <c r="T962" s="95">
        <v>2</v>
      </c>
      <c r="U962" s="95">
        <v>9</v>
      </c>
      <c r="V962" s="96">
        <v>3.8</v>
      </c>
      <c r="W962" s="94" t="s">
        <v>2649</v>
      </c>
    </row>
    <row r="963" spans="5:23" ht="30" x14ac:dyDescent="0.25">
      <c r="E963" s="86" t="s">
        <v>2740</v>
      </c>
      <c r="F963" s="86" t="s">
        <v>2745</v>
      </c>
      <c r="G963" s="94" t="s">
        <v>2736</v>
      </c>
      <c r="H963" s="86" t="s">
        <v>2746</v>
      </c>
      <c r="I963" s="86" t="s">
        <v>2747</v>
      </c>
      <c r="J963" s="95">
        <v>111</v>
      </c>
      <c r="K963" s="95">
        <v>25</v>
      </c>
      <c r="L963" s="96">
        <v>9.4</v>
      </c>
      <c r="M963" s="95">
        <v>2</v>
      </c>
      <c r="N963" s="95">
        <v>9</v>
      </c>
      <c r="O963" s="97">
        <v>14.7</v>
      </c>
      <c r="P963" s="94" t="s">
        <v>2649</v>
      </c>
      <c r="Q963" s="95">
        <v>111</v>
      </c>
      <c r="R963" s="95">
        <v>25</v>
      </c>
      <c r="S963" s="96">
        <v>17.100000000000001</v>
      </c>
      <c r="T963" s="95">
        <v>2</v>
      </c>
      <c r="U963" s="95">
        <v>9</v>
      </c>
      <c r="V963" s="96">
        <v>14.8</v>
      </c>
      <c r="W963" s="94" t="s">
        <v>2649</v>
      </c>
    </row>
    <row r="964" spans="5:23" ht="30" x14ac:dyDescent="0.25">
      <c r="E964" s="86" t="s">
        <v>2740</v>
      </c>
      <c r="F964" s="86" t="s">
        <v>2748</v>
      </c>
      <c r="G964" s="94" t="s">
        <v>2736</v>
      </c>
      <c r="H964" s="86" t="s">
        <v>2746</v>
      </c>
      <c r="I964" s="86" t="s">
        <v>2747</v>
      </c>
      <c r="J964" s="95">
        <v>111</v>
      </c>
      <c r="K964" s="95">
        <v>25</v>
      </c>
      <c r="L964" s="96">
        <v>9.5</v>
      </c>
      <c r="M964" s="95">
        <v>2</v>
      </c>
      <c r="N964" s="95">
        <v>9</v>
      </c>
      <c r="O964" s="97">
        <v>11.2</v>
      </c>
      <c r="P964" s="94" t="s">
        <v>2649</v>
      </c>
      <c r="Q964" s="95">
        <v>111</v>
      </c>
      <c r="R964" s="95">
        <v>25</v>
      </c>
      <c r="S964" s="96">
        <v>39.1</v>
      </c>
      <c r="T964" s="95">
        <v>2</v>
      </c>
      <c r="U964" s="95">
        <v>9</v>
      </c>
      <c r="V964" s="96">
        <v>11.6</v>
      </c>
      <c r="W964" s="94" t="s">
        <v>2649</v>
      </c>
    </row>
    <row r="965" spans="5:23" ht="30" x14ac:dyDescent="0.25">
      <c r="E965" s="86" t="s">
        <v>2740</v>
      </c>
      <c r="F965" s="86" t="s">
        <v>2749</v>
      </c>
      <c r="G965" s="94" t="s">
        <v>2736</v>
      </c>
      <c r="H965" s="86" t="s">
        <v>2746</v>
      </c>
      <c r="I965" s="86" t="s">
        <v>2747</v>
      </c>
      <c r="J965" s="95">
        <v>111</v>
      </c>
      <c r="K965" s="95">
        <v>25</v>
      </c>
      <c r="L965" s="96">
        <v>9.5</v>
      </c>
      <c r="M965" s="95">
        <v>2</v>
      </c>
      <c r="N965" s="95">
        <v>9</v>
      </c>
      <c r="O965" s="97">
        <v>11.2</v>
      </c>
      <c r="P965" s="94" t="s">
        <v>2649</v>
      </c>
      <c r="Q965" s="95">
        <v>111</v>
      </c>
      <c r="R965" s="95">
        <v>25</v>
      </c>
      <c r="S965" s="96">
        <v>11</v>
      </c>
      <c r="T965" s="95">
        <v>2</v>
      </c>
      <c r="U965" s="95">
        <v>8</v>
      </c>
      <c r="V965" s="96">
        <v>37.6</v>
      </c>
      <c r="W965" s="94" t="s">
        <v>2649</v>
      </c>
    </row>
    <row r="966" spans="5:23" ht="30" x14ac:dyDescent="0.25">
      <c r="E966" s="86" t="s">
        <v>2740</v>
      </c>
      <c r="F966" s="86" t="s">
        <v>1526</v>
      </c>
      <c r="G966" s="94" t="s">
        <v>2736</v>
      </c>
      <c r="H966" s="86" t="s">
        <v>2746</v>
      </c>
      <c r="I966" s="86" t="s">
        <v>2747</v>
      </c>
      <c r="J966" s="95">
        <v>111</v>
      </c>
      <c r="K966" s="95">
        <v>25</v>
      </c>
      <c r="L966" s="96">
        <v>25</v>
      </c>
      <c r="M966" s="95">
        <v>2</v>
      </c>
      <c r="N966" s="95">
        <v>8</v>
      </c>
      <c r="O966" s="97">
        <v>51.6</v>
      </c>
      <c r="P966" s="94" t="s">
        <v>2649</v>
      </c>
      <c r="Q966" s="95">
        <v>111</v>
      </c>
      <c r="R966" s="95">
        <v>25</v>
      </c>
      <c r="S966" s="96">
        <v>25.2</v>
      </c>
      <c r="T966" s="95">
        <v>2</v>
      </c>
      <c r="U966" s="95">
        <v>9</v>
      </c>
      <c r="V966" s="96">
        <v>4.8</v>
      </c>
      <c r="W966" s="94" t="s">
        <v>2649</v>
      </c>
    </row>
    <row r="967" spans="5:23" ht="30" x14ac:dyDescent="0.25">
      <c r="E967" s="86" t="s">
        <v>2740</v>
      </c>
      <c r="F967" s="86" t="s">
        <v>2750</v>
      </c>
      <c r="G967" s="94" t="s">
        <v>2736</v>
      </c>
      <c r="H967" s="86" t="s">
        <v>2746</v>
      </c>
      <c r="I967" s="86" t="s">
        <v>2747</v>
      </c>
      <c r="J967" s="95">
        <v>111</v>
      </c>
      <c r="K967" s="95">
        <v>25</v>
      </c>
      <c r="L967" s="96">
        <v>32.200000000000003</v>
      </c>
      <c r="M967" s="95">
        <v>2</v>
      </c>
      <c r="N967" s="95">
        <v>8</v>
      </c>
      <c r="O967" s="97">
        <v>51.8</v>
      </c>
      <c r="P967" s="94" t="s">
        <v>2649</v>
      </c>
      <c r="Q967" s="95">
        <v>111</v>
      </c>
      <c r="R967" s="95">
        <v>25</v>
      </c>
      <c r="S967" s="96">
        <v>32.1</v>
      </c>
      <c r="T967" s="95">
        <v>2</v>
      </c>
      <c r="U967" s="95">
        <v>9</v>
      </c>
      <c r="V967" s="96">
        <v>4.8</v>
      </c>
      <c r="W967" s="94" t="s">
        <v>2649</v>
      </c>
    </row>
    <row r="968" spans="5:23" ht="30" x14ac:dyDescent="0.25">
      <c r="E968" s="86" t="s">
        <v>2740</v>
      </c>
      <c r="F968" s="86" t="s">
        <v>2751</v>
      </c>
      <c r="G968" s="94" t="s">
        <v>2736</v>
      </c>
      <c r="H968" s="86" t="s">
        <v>2746</v>
      </c>
      <c r="I968" s="86" t="s">
        <v>2747</v>
      </c>
      <c r="J968" s="95">
        <v>111</v>
      </c>
      <c r="K968" s="95">
        <v>25</v>
      </c>
      <c r="L968" s="96">
        <v>10.199999999999999</v>
      </c>
      <c r="M968" s="95">
        <v>2</v>
      </c>
      <c r="N968" s="95">
        <v>8</v>
      </c>
      <c r="O968" s="97">
        <v>54.6</v>
      </c>
      <c r="P968" s="94" t="s">
        <v>2649</v>
      </c>
      <c r="Q968" s="95">
        <v>111</v>
      </c>
      <c r="R968" s="95">
        <v>25</v>
      </c>
      <c r="S968" s="96">
        <v>21.3</v>
      </c>
      <c r="T968" s="95">
        <v>2</v>
      </c>
      <c r="U968" s="95">
        <v>8</v>
      </c>
      <c r="V968" s="96">
        <v>54.9</v>
      </c>
      <c r="W968" s="94" t="s">
        <v>2649</v>
      </c>
    </row>
    <row r="969" spans="5:23" ht="30" x14ac:dyDescent="0.25">
      <c r="E969" s="86" t="s">
        <v>2740</v>
      </c>
      <c r="F969" s="86" t="s">
        <v>2752</v>
      </c>
      <c r="G969" s="94" t="s">
        <v>2736</v>
      </c>
      <c r="H969" s="86" t="s">
        <v>2746</v>
      </c>
      <c r="I969" s="86" t="s">
        <v>2747</v>
      </c>
      <c r="J969" s="95">
        <v>111</v>
      </c>
      <c r="K969" s="95">
        <v>25</v>
      </c>
      <c r="L969" s="96">
        <v>13.3</v>
      </c>
      <c r="M969" s="95">
        <v>2</v>
      </c>
      <c r="N969" s="95">
        <v>9</v>
      </c>
      <c r="O969" s="97">
        <v>11.2</v>
      </c>
      <c r="P969" s="94" t="s">
        <v>2649</v>
      </c>
      <c r="Q969" s="95">
        <v>111</v>
      </c>
      <c r="R969" s="95">
        <v>25</v>
      </c>
      <c r="S969" s="96">
        <v>13.8</v>
      </c>
      <c r="T969" s="95">
        <v>2</v>
      </c>
      <c r="U969" s="95">
        <v>8</v>
      </c>
      <c r="V969" s="96">
        <v>54.9</v>
      </c>
      <c r="W969" s="94" t="s">
        <v>2649</v>
      </c>
    </row>
    <row r="970" spans="5:23" ht="30" x14ac:dyDescent="0.25">
      <c r="E970" s="86" t="s">
        <v>2740</v>
      </c>
      <c r="F970" s="86" t="s">
        <v>1045</v>
      </c>
      <c r="G970" s="94" t="s">
        <v>2736</v>
      </c>
      <c r="H970" s="86" t="s">
        <v>2746</v>
      </c>
      <c r="I970" s="86" t="s">
        <v>2747</v>
      </c>
      <c r="J970" s="95">
        <v>111</v>
      </c>
      <c r="K970" s="95">
        <v>24</v>
      </c>
      <c r="L970" s="96">
        <v>56</v>
      </c>
      <c r="M970" s="95">
        <v>2</v>
      </c>
      <c r="N970" s="95">
        <v>8</v>
      </c>
      <c r="O970" s="97">
        <v>50.9</v>
      </c>
      <c r="P970" s="94" t="s">
        <v>2649</v>
      </c>
      <c r="Q970" s="95">
        <v>111</v>
      </c>
      <c r="R970" s="95">
        <v>25</v>
      </c>
      <c r="S970" s="96">
        <v>436</v>
      </c>
      <c r="T970" s="95">
        <v>2</v>
      </c>
      <c r="U970" s="95">
        <v>8</v>
      </c>
      <c r="V970" s="96">
        <v>52</v>
      </c>
      <c r="W970" s="94" t="s">
        <v>2649</v>
      </c>
    </row>
    <row r="971" spans="5:23" ht="30" x14ac:dyDescent="0.25">
      <c r="E971" s="86" t="s">
        <v>2740</v>
      </c>
      <c r="F971" s="86" t="s">
        <v>2753</v>
      </c>
      <c r="G971" s="94" t="s">
        <v>2736</v>
      </c>
      <c r="H971" s="86" t="s">
        <v>2746</v>
      </c>
      <c r="I971" s="86" t="s">
        <v>2747</v>
      </c>
      <c r="J971" s="95">
        <v>111</v>
      </c>
      <c r="K971" s="95">
        <v>24</v>
      </c>
      <c r="L971" s="96">
        <v>59.3</v>
      </c>
      <c r="M971" s="95">
        <v>2</v>
      </c>
      <c r="N971" s="95">
        <v>9</v>
      </c>
      <c r="O971" s="97">
        <v>6.6</v>
      </c>
      <c r="P971" s="94" t="s">
        <v>2649</v>
      </c>
      <c r="Q971" s="95">
        <v>111</v>
      </c>
      <c r="R971" s="95">
        <v>24</v>
      </c>
      <c r="S971" s="96">
        <v>59.5</v>
      </c>
      <c r="T971" s="95">
        <v>2</v>
      </c>
      <c r="U971" s="95">
        <v>8</v>
      </c>
      <c r="V971" s="96">
        <v>51.1</v>
      </c>
      <c r="W971" s="94" t="s">
        <v>2649</v>
      </c>
    </row>
    <row r="972" spans="5:23" ht="30" x14ac:dyDescent="0.25">
      <c r="E972" s="86" t="s">
        <v>2740</v>
      </c>
      <c r="F972" s="86" t="s">
        <v>2754</v>
      </c>
      <c r="G972" s="94" t="s">
        <v>2736</v>
      </c>
      <c r="H972" s="86" t="s">
        <v>2737</v>
      </c>
      <c r="I972" s="86" t="s">
        <v>2744</v>
      </c>
      <c r="J972" s="95">
        <v>111</v>
      </c>
      <c r="K972" s="95">
        <v>25</v>
      </c>
      <c r="L972" s="96">
        <v>9.3000000000000007</v>
      </c>
      <c r="M972" s="95">
        <v>2</v>
      </c>
      <c r="N972" s="95">
        <v>9</v>
      </c>
      <c r="O972" s="97">
        <v>23.3</v>
      </c>
      <c r="P972" s="94" t="s">
        <v>2649</v>
      </c>
      <c r="Q972" s="95">
        <v>111</v>
      </c>
      <c r="R972" s="95">
        <v>24</v>
      </c>
      <c r="S972" s="96">
        <v>55.4</v>
      </c>
      <c r="T972" s="95">
        <v>2</v>
      </c>
      <c r="U972" s="95">
        <v>9</v>
      </c>
      <c r="V972" s="96">
        <v>23</v>
      </c>
      <c r="W972" s="94" t="s">
        <v>2649</v>
      </c>
    </row>
    <row r="973" spans="5:23" ht="30" x14ac:dyDescent="0.25">
      <c r="E973" s="86" t="s">
        <v>2740</v>
      </c>
      <c r="F973" s="86" t="s">
        <v>2755</v>
      </c>
      <c r="G973" s="94" t="s">
        <v>2736</v>
      </c>
      <c r="H973" s="86" t="s">
        <v>2737</v>
      </c>
      <c r="I973" s="86" t="s">
        <v>2744</v>
      </c>
      <c r="J973" s="95">
        <v>111</v>
      </c>
      <c r="K973" s="95">
        <v>25</v>
      </c>
      <c r="L973" s="96">
        <v>9.5</v>
      </c>
      <c r="M973" s="95">
        <v>2</v>
      </c>
      <c r="N973" s="95">
        <v>9</v>
      </c>
      <c r="O973" s="97">
        <v>16.3</v>
      </c>
      <c r="P973" s="94" t="s">
        <v>2649</v>
      </c>
      <c r="Q973" s="95">
        <v>111</v>
      </c>
      <c r="R973" s="95">
        <v>24</v>
      </c>
      <c r="S973" s="96">
        <v>42.1</v>
      </c>
      <c r="T973" s="95">
        <v>2</v>
      </c>
      <c r="U973" s="95">
        <v>9</v>
      </c>
      <c r="V973" s="96">
        <v>16.2</v>
      </c>
      <c r="W973" s="94" t="s">
        <v>2649</v>
      </c>
    </row>
    <row r="974" spans="5:23" ht="30" x14ac:dyDescent="0.25">
      <c r="E974" s="86" t="s">
        <v>2740</v>
      </c>
      <c r="F974" s="86" t="s">
        <v>2756</v>
      </c>
      <c r="G974" s="94" t="s">
        <v>2736</v>
      </c>
      <c r="H974" s="86" t="s">
        <v>2737</v>
      </c>
      <c r="I974" s="86" t="s">
        <v>2744</v>
      </c>
      <c r="J974" s="95">
        <v>111</v>
      </c>
      <c r="K974" s="95">
        <v>24</v>
      </c>
      <c r="L974" s="96">
        <v>59.1</v>
      </c>
      <c r="M974" s="95">
        <v>2</v>
      </c>
      <c r="N974" s="95">
        <v>9</v>
      </c>
      <c r="O974" s="97">
        <v>6.5</v>
      </c>
      <c r="P974" s="94" t="s">
        <v>2649</v>
      </c>
      <c r="Q974" s="95">
        <v>111</v>
      </c>
      <c r="R974" s="95">
        <v>24</v>
      </c>
      <c r="S974" s="96">
        <v>58.7</v>
      </c>
      <c r="T974" s="95">
        <v>2</v>
      </c>
      <c r="U974" s="95">
        <v>9</v>
      </c>
      <c r="V974" s="96">
        <v>23.1</v>
      </c>
      <c r="W974" s="94" t="s">
        <v>2649</v>
      </c>
    </row>
    <row r="975" spans="5:23" ht="30" x14ac:dyDescent="0.25">
      <c r="E975" s="86" t="s">
        <v>2740</v>
      </c>
      <c r="F975" s="86" t="s">
        <v>2757</v>
      </c>
      <c r="G975" s="94" t="s">
        <v>2736</v>
      </c>
      <c r="H975" s="86" t="s">
        <v>2737</v>
      </c>
      <c r="I975" s="86" t="s">
        <v>2744</v>
      </c>
      <c r="J975" s="95">
        <v>111</v>
      </c>
      <c r="K975" s="95">
        <v>24</v>
      </c>
      <c r="L975" s="96">
        <v>55.6</v>
      </c>
      <c r="M975" s="95">
        <v>2</v>
      </c>
      <c r="N975" s="95">
        <v>9</v>
      </c>
      <c r="O975" s="97">
        <v>4.8</v>
      </c>
      <c r="P975" s="94" t="s">
        <v>2649</v>
      </c>
      <c r="Q975" s="95">
        <v>111</v>
      </c>
      <c r="R975" s="95">
        <v>24</v>
      </c>
      <c r="S975" s="96">
        <v>55.6</v>
      </c>
      <c r="T975" s="95">
        <v>2</v>
      </c>
      <c r="U975" s="95">
        <v>9</v>
      </c>
      <c r="V975" s="96">
        <v>26.4</v>
      </c>
      <c r="W975" s="94" t="s">
        <v>2649</v>
      </c>
    </row>
    <row r="976" spans="5:23" ht="30" x14ac:dyDescent="0.25">
      <c r="E976" s="86" t="s">
        <v>2740</v>
      </c>
      <c r="F976" s="86" t="s">
        <v>2758</v>
      </c>
      <c r="G976" s="94" t="s">
        <v>2736</v>
      </c>
      <c r="H976" s="86" t="s">
        <v>2737</v>
      </c>
      <c r="I976" s="86" t="s">
        <v>2744</v>
      </c>
      <c r="J976" s="95">
        <v>111</v>
      </c>
      <c r="K976" s="95">
        <v>24</v>
      </c>
      <c r="L976" s="96">
        <v>42.2</v>
      </c>
      <c r="M976" s="95">
        <v>2</v>
      </c>
      <c r="N976" s="95">
        <v>8</v>
      </c>
      <c r="O976" s="97">
        <v>59.6</v>
      </c>
      <c r="P976" s="94" t="s">
        <v>2649</v>
      </c>
      <c r="Q976" s="95">
        <v>111</v>
      </c>
      <c r="R976" s="95">
        <v>24</v>
      </c>
      <c r="S976" s="96">
        <v>42.1</v>
      </c>
      <c r="T976" s="95">
        <v>2</v>
      </c>
      <c r="U976" s="95">
        <v>9</v>
      </c>
      <c r="V976" s="96">
        <v>16.100000000000001</v>
      </c>
      <c r="W976" s="94" t="s">
        <v>2649</v>
      </c>
    </row>
    <row r="977" spans="5:23" ht="30" x14ac:dyDescent="0.25">
      <c r="E977" s="86" t="s">
        <v>2740</v>
      </c>
      <c r="F977" s="86" t="s">
        <v>2759</v>
      </c>
      <c r="G977" s="94" t="s">
        <v>2736</v>
      </c>
      <c r="H977" s="86" t="s">
        <v>2737</v>
      </c>
      <c r="I977" s="86" t="s">
        <v>2744</v>
      </c>
      <c r="J977" s="95">
        <v>111</v>
      </c>
      <c r="K977" s="95">
        <v>24</v>
      </c>
      <c r="L977" s="96">
        <v>9.3000000000000007</v>
      </c>
      <c r="M977" s="95">
        <v>2</v>
      </c>
      <c r="N977" s="95">
        <v>9</v>
      </c>
      <c r="O977" s="97">
        <v>2</v>
      </c>
      <c r="P977" s="94" t="s">
        <v>2649</v>
      </c>
      <c r="Q977" s="95">
        <v>111</v>
      </c>
      <c r="R977" s="95">
        <v>24</v>
      </c>
      <c r="S977" s="96">
        <v>48.7</v>
      </c>
      <c r="T977" s="95">
        <v>2</v>
      </c>
      <c r="U977" s="95">
        <v>9</v>
      </c>
      <c r="V977" s="96">
        <v>16.2</v>
      </c>
      <c r="W977" s="94" t="s">
        <v>2649</v>
      </c>
    </row>
    <row r="978" spans="5:23" ht="30" x14ac:dyDescent="0.25">
      <c r="E978" s="86" t="s">
        <v>2740</v>
      </c>
      <c r="F978" s="86" t="s">
        <v>2760</v>
      </c>
      <c r="G978" s="94" t="s">
        <v>2736</v>
      </c>
      <c r="H978" s="86" t="s">
        <v>2737</v>
      </c>
      <c r="I978" s="86" t="s">
        <v>2744</v>
      </c>
      <c r="J978" s="95">
        <v>111</v>
      </c>
      <c r="K978" s="95">
        <v>24</v>
      </c>
      <c r="L978" s="96">
        <v>49.2</v>
      </c>
      <c r="M978" s="95">
        <v>2</v>
      </c>
      <c r="N978" s="95">
        <v>9</v>
      </c>
      <c r="O978" s="97">
        <v>5.6</v>
      </c>
      <c r="P978" s="94" t="s">
        <v>2649</v>
      </c>
      <c r="Q978" s="95">
        <v>111</v>
      </c>
      <c r="R978" s="95">
        <v>24</v>
      </c>
      <c r="S978" s="96">
        <v>42.2</v>
      </c>
      <c r="T978" s="95">
        <v>2</v>
      </c>
      <c r="U978" s="95">
        <v>9</v>
      </c>
      <c r="V978" s="96">
        <v>5.8</v>
      </c>
      <c r="W978" s="94" t="s">
        <v>2649</v>
      </c>
    </row>
    <row r="979" spans="5:23" ht="30" x14ac:dyDescent="0.25">
      <c r="E979" s="86" t="s">
        <v>2740</v>
      </c>
      <c r="F979" s="86" t="s">
        <v>2761</v>
      </c>
      <c r="G979" s="94" t="s">
        <v>2736</v>
      </c>
      <c r="H979" s="86" t="s">
        <v>2737</v>
      </c>
      <c r="I979" s="86" t="s">
        <v>2744</v>
      </c>
      <c r="J979" s="95">
        <v>111</v>
      </c>
      <c r="K979" s="95">
        <v>24</v>
      </c>
      <c r="L979" s="96">
        <v>48.9</v>
      </c>
      <c r="M979" s="95">
        <v>2</v>
      </c>
      <c r="N979" s="95">
        <v>9</v>
      </c>
      <c r="O979" s="97">
        <v>11.3</v>
      </c>
      <c r="P979" s="94" t="s">
        <v>2649</v>
      </c>
      <c r="Q979" s="95">
        <v>111</v>
      </c>
      <c r="R979" s="95">
        <v>24</v>
      </c>
      <c r="S979" s="96">
        <v>42.2</v>
      </c>
      <c r="T979" s="95">
        <v>2</v>
      </c>
      <c r="U979" s="95">
        <v>9</v>
      </c>
      <c r="V979" s="96">
        <v>11</v>
      </c>
      <c r="W979" s="94" t="s">
        <v>2649</v>
      </c>
    </row>
    <row r="980" spans="5:23" ht="30" x14ac:dyDescent="0.25">
      <c r="E980" s="86" t="s">
        <v>2734</v>
      </c>
      <c r="F980" s="86" t="s">
        <v>2762</v>
      </c>
      <c r="G980" s="94" t="s">
        <v>2736</v>
      </c>
      <c r="H980" s="86" t="s">
        <v>2763</v>
      </c>
      <c r="I980" s="86" t="s">
        <v>2764</v>
      </c>
      <c r="J980" s="95">
        <v>111</v>
      </c>
      <c r="K980" s="95">
        <v>24</v>
      </c>
      <c r="L980" s="96">
        <v>3.7</v>
      </c>
      <c r="M980" s="95">
        <v>2</v>
      </c>
      <c r="N980" s="95">
        <v>8</v>
      </c>
      <c r="O980" s="97">
        <v>46.9</v>
      </c>
      <c r="P980" s="94" t="s">
        <v>2649</v>
      </c>
      <c r="Q980" s="95">
        <v>111</v>
      </c>
      <c r="R980" s="95">
        <v>24</v>
      </c>
      <c r="S980" s="96">
        <v>4</v>
      </c>
      <c r="T980" s="95">
        <v>2</v>
      </c>
      <c r="U980" s="95">
        <v>8</v>
      </c>
      <c r="V980" s="96">
        <v>17.8</v>
      </c>
      <c r="W980" s="94" t="s">
        <v>2649</v>
      </c>
    </row>
    <row r="981" spans="5:23" ht="30" x14ac:dyDescent="0.25">
      <c r="E981" s="86" t="s">
        <v>2734</v>
      </c>
      <c r="F981" s="86" t="s">
        <v>2765</v>
      </c>
      <c r="G981" s="94" t="s">
        <v>2736</v>
      </c>
      <c r="H981" s="86" t="s">
        <v>2763</v>
      </c>
      <c r="I981" s="86" t="s">
        <v>2764</v>
      </c>
      <c r="J981" s="95">
        <v>111</v>
      </c>
      <c r="K981" s="95">
        <v>23</v>
      </c>
      <c r="L981" s="96">
        <v>57.1</v>
      </c>
      <c r="M981" s="95">
        <v>2</v>
      </c>
      <c r="N981" s="95">
        <v>8</v>
      </c>
      <c r="O981" s="97">
        <v>46.8</v>
      </c>
      <c r="P981" s="94" t="s">
        <v>2649</v>
      </c>
      <c r="Q981" s="95">
        <v>111</v>
      </c>
      <c r="R981" s="95">
        <v>23</v>
      </c>
      <c r="S981" s="96">
        <v>57.4</v>
      </c>
      <c r="T981" s="95">
        <v>2</v>
      </c>
      <c r="U981" s="95">
        <v>8</v>
      </c>
      <c r="V981" s="96">
        <v>18</v>
      </c>
      <c r="W981" s="94" t="s">
        <v>2649</v>
      </c>
    </row>
    <row r="982" spans="5:23" ht="30" x14ac:dyDescent="0.25">
      <c r="E982" s="86" t="s">
        <v>2734</v>
      </c>
      <c r="F982" s="86" t="s">
        <v>2766</v>
      </c>
      <c r="G982" s="94" t="s">
        <v>2736</v>
      </c>
      <c r="H982" s="86" t="s">
        <v>2763</v>
      </c>
      <c r="I982" s="86" t="s">
        <v>2764</v>
      </c>
      <c r="J982" s="95">
        <v>111</v>
      </c>
      <c r="K982" s="95">
        <v>23</v>
      </c>
      <c r="L982" s="96">
        <v>50.5</v>
      </c>
      <c r="M982" s="95">
        <v>2</v>
      </c>
      <c r="N982" s="95">
        <v>8</v>
      </c>
      <c r="O982" s="97">
        <v>47.3</v>
      </c>
      <c r="P982" s="94" t="s">
        <v>2649</v>
      </c>
      <c r="Q982" s="95">
        <v>111</v>
      </c>
      <c r="R982" s="95">
        <v>23</v>
      </c>
      <c r="S982" s="96">
        <v>50.5</v>
      </c>
      <c r="T982" s="95">
        <v>2</v>
      </c>
      <c r="U982" s="95">
        <v>8</v>
      </c>
      <c r="V982" s="96">
        <v>18</v>
      </c>
      <c r="W982" s="94" t="s">
        <v>2649</v>
      </c>
    </row>
    <row r="983" spans="5:23" ht="30" x14ac:dyDescent="0.25">
      <c r="E983" s="86" t="s">
        <v>2734</v>
      </c>
      <c r="F983" s="86" t="s">
        <v>2767</v>
      </c>
      <c r="G983" s="94" t="s">
        <v>2736</v>
      </c>
      <c r="H983" s="86" t="s">
        <v>2763</v>
      </c>
      <c r="I983" s="86" t="s">
        <v>2764</v>
      </c>
      <c r="J983" s="95">
        <v>111</v>
      </c>
      <c r="K983" s="95">
        <v>23</v>
      </c>
      <c r="L983" s="96">
        <v>43.6</v>
      </c>
      <c r="M983" s="95">
        <v>2</v>
      </c>
      <c r="N983" s="95">
        <v>8</v>
      </c>
      <c r="O983" s="97">
        <v>47.5</v>
      </c>
      <c r="P983" s="94" t="s">
        <v>2649</v>
      </c>
      <c r="Q983" s="95">
        <v>111</v>
      </c>
      <c r="R983" s="95">
        <v>23</v>
      </c>
      <c r="S983" s="96">
        <v>43.9</v>
      </c>
      <c r="T983" s="95">
        <v>2</v>
      </c>
      <c r="U983" s="95">
        <v>8</v>
      </c>
      <c r="V983" s="96">
        <v>11.1</v>
      </c>
      <c r="W983" s="94" t="s">
        <v>2649</v>
      </c>
    </row>
    <row r="984" spans="5:23" ht="30" x14ac:dyDescent="0.25">
      <c r="E984" s="86" t="s">
        <v>2734</v>
      </c>
      <c r="F984" s="86" t="s">
        <v>2768</v>
      </c>
      <c r="G984" s="94" t="s">
        <v>2736</v>
      </c>
      <c r="H984" s="86" t="s">
        <v>2763</v>
      </c>
      <c r="I984" s="86" t="s">
        <v>2764</v>
      </c>
      <c r="J984" s="95">
        <v>111</v>
      </c>
      <c r="K984" s="95">
        <v>23</v>
      </c>
      <c r="L984" s="96">
        <v>36.200000000000003</v>
      </c>
      <c r="M984" s="95">
        <v>2</v>
      </c>
      <c r="N984" s="95">
        <v>8</v>
      </c>
      <c r="O984" s="97">
        <v>46.6</v>
      </c>
      <c r="P984" s="94" t="s">
        <v>2649</v>
      </c>
      <c r="Q984" s="95">
        <v>111</v>
      </c>
      <c r="R984" s="95">
        <v>23</v>
      </c>
      <c r="S984" s="96">
        <v>24.8</v>
      </c>
      <c r="T984" s="95">
        <v>2</v>
      </c>
      <c r="U984" s="95">
        <v>7</v>
      </c>
      <c r="V984" s="96">
        <v>46</v>
      </c>
      <c r="W984" s="94" t="s">
        <v>2649</v>
      </c>
    </row>
    <row r="985" spans="5:23" ht="30" x14ac:dyDescent="0.25">
      <c r="E985" s="86" t="s">
        <v>2734</v>
      </c>
      <c r="F985" s="86" t="s">
        <v>2769</v>
      </c>
      <c r="G985" s="94" t="s">
        <v>2736</v>
      </c>
      <c r="H985" s="86" t="s">
        <v>2763</v>
      </c>
      <c r="I985" s="86" t="s">
        <v>2764</v>
      </c>
      <c r="J985" s="95">
        <v>111</v>
      </c>
      <c r="K985" s="95">
        <v>23</v>
      </c>
      <c r="L985" s="96">
        <v>29.4</v>
      </c>
      <c r="M985" s="95">
        <v>2</v>
      </c>
      <c r="N985" s="95">
        <v>8</v>
      </c>
      <c r="O985" s="97">
        <v>46.1</v>
      </c>
      <c r="P985" s="94" t="s">
        <v>2649</v>
      </c>
      <c r="Q985" s="95">
        <v>111</v>
      </c>
      <c r="R985" s="95">
        <v>23</v>
      </c>
      <c r="S985" s="96">
        <v>29.5</v>
      </c>
      <c r="T985" s="95">
        <v>2</v>
      </c>
      <c r="U985" s="95">
        <v>8</v>
      </c>
      <c r="V985" s="96">
        <v>21.8</v>
      </c>
      <c r="W985" s="94" t="s">
        <v>2649</v>
      </c>
    </row>
    <row r="986" spans="5:23" ht="30" x14ac:dyDescent="0.25">
      <c r="E986" s="86" t="s">
        <v>2734</v>
      </c>
      <c r="F986" s="86" t="s">
        <v>2770</v>
      </c>
      <c r="G986" s="94" t="s">
        <v>2736</v>
      </c>
      <c r="H986" s="86" t="s">
        <v>2763</v>
      </c>
      <c r="I986" s="86" t="s">
        <v>2764</v>
      </c>
      <c r="J986" s="95">
        <v>111</v>
      </c>
      <c r="K986" s="95">
        <v>23</v>
      </c>
      <c r="L986" s="96">
        <v>22.6</v>
      </c>
      <c r="M986" s="95">
        <v>2</v>
      </c>
      <c r="N986" s="95">
        <v>8</v>
      </c>
      <c r="O986" s="97">
        <v>45.3</v>
      </c>
      <c r="P986" s="94" t="s">
        <v>2649</v>
      </c>
      <c r="Q986" s="95">
        <v>111</v>
      </c>
      <c r="R986" s="95">
        <v>23</v>
      </c>
      <c r="S986" s="96">
        <v>22.5</v>
      </c>
      <c r="T986" s="95">
        <v>2</v>
      </c>
      <c r="U986" s="95">
        <v>8</v>
      </c>
      <c r="V986" s="96">
        <v>9.4</v>
      </c>
      <c r="W986" s="94" t="s">
        <v>2649</v>
      </c>
    </row>
    <row r="987" spans="5:23" ht="30" x14ac:dyDescent="0.25">
      <c r="E987" s="86" t="s">
        <v>2734</v>
      </c>
      <c r="F987" s="86" t="s">
        <v>2771</v>
      </c>
      <c r="G987" s="94" t="s">
        <v>2736</v>
      </c>
      <c r="H987" s="86" t="s">
        <v>2763</v>
      </c>
      <c r="I987" s="86" t="s">
        <v>2764</v>
      </c>
      <c r="J987" s="95">
        <v>111</v>
      </c>
      <c r="K987" s="95">
        <v>23</v>
      </c>
      <c r="L987" s="96">
        <v>15.3</v>
      </c>
      <c r="M987" s="95">
        <v>2</v>
      </c>
      <c r="N987" s="95">
        <v>8</v>
      </c>
      <c r="O987" s="97">
        <v>44.5</v>
      </c>
      <c r="P987" s="94" t="s">
        <v>2649</v>
      </c>
      <c r="Q987" s="95">
        <v>111</v>
      </c>
      <c r="R987" s="95">
        <v>23</v>
      </c>
      <c r="S987" s="96">
        <v>15.7</v>
      </c>
      <c r="T987" s="95">
        <v>2</v>
      </c>
      <c r="U987" s="95">
        <v>8</v>
      </c>
      <c r="V987" s="96">
        <v>8.6999999999999993</v>
      </c>
      <c r="W987" s="94" t="s">
        <v>2649</v>
      </c>
    </row>
    <row r="988" spans="5:23" ht="75" x14ac:dyDescent="0.25">
      <c r="E988" s="86" t="s">
        <v>2734</v>
      </c>
      <c r="F988" s="86" t="s">
        <v>2772</v>
      </c>
      <c r="G988" s="94" t="s">
        <v>2736</v>
      </c>
      <c r="H988" s="86" t="s">
        <v>2773</v>
      </c>
      <c r="I988" s="86" t="s">
        <v>2774</v>
      </c>
      <c r="J988" s="95">
        <v>111</v>
      </c>
      <c r="K988" s="95">
        <v>23</v>
      </c>
      <c r="L988" s="96">
        <v>29.6</v>
      </c>
      <c r="M988" s="95">
        <v>2</v>
      </c>
      <c r="N988" s="95">
        <v>8</v>
      </c>
      <c r="O988" s="97">
        <v>35.6</v>
      </c>
      <c r="P988" s="94" t="s">
        <v>2649</v>
      </c>
      <c r="Q988" s="95">
        <v>111</v>
      </c>
      <c r="R988" s="95">
        <v>24</v>
      </c>
      <c r="S988" s="96">
        <v>25.3</v>
      </c>
      <c r="T988" s="95">
        <v>2</v>
      </c>
      <c r="U988" s="95">
        <v>8</v>
      </c>
      <c r="V988" s="96">
        <v>34.5</v>
      </c>
      <c r="W988" s="94" t="s">
        <v>2649</v>
      </c>
    </row>
    <row r="989" spans="5:23" ht="60" x14ac:dyDescent="0.25">
      <c r="E989" s="86" t="s">
        <v>2734</v>
      </c>
      <c r="F989" s="86" t="s">
        <v>2775</v>
      </c>
      <c r="G989" s="94" t="s">
        <v>2736</v>
      </c>
      <c r="H989" s="86" t="s">
        <v>2773</v>
      </c>
      <c r="I989" s="86" t="s">
        <v>2776</v>
      </c>
      <c r="J989" s="95">
        <v>111</v>
      </c>
      <c r="K989" s="95">
        <v>23</v>
      </c>
      <c r="L989" s="96">
        <v>44</v>
      </c>
      <c r="M989" s="95">
        <v>2</v>
      </c>
      <c r="N989" s="95">
        <v>8</v>
      </c>
      <c r="O989" s="97">
        <v>17.8</v>
      </c>
      <c r="P989" s="94" t="s">
        <v>2649</v>
      </c>
      <c r="Q989" s="95">
        <v>111</v>
      </c>
      <c r="R989" s="95">
        <v>24</v>
      </c>
      <c r="S989" s="96">
        <v>25.3</v>
      </c>
      <c r="T989" s="95">
        <v>2</v>
      </c>
      <c r="U989" s="95">
        <v>8</v>
      </c>
      <c r="V989" s="96">
        <v>17.600000000000001</v>
      </c>
      <c r="W989" s="94" t="s">
        <v>2649</v>
      </c>
    </row>
    <row r="990" spans="5:23" ht="75" x14ac:dyDescent="0.25">
      <c r="E990" s="86" t="s">
        <v>2734</v>
      </c>
      <c r="F990" s="86" t="s">
        <v>2777</v>
      </c>
      <c r="G990" s="94" t="s">
        <v>2736</v>
      </c>
      <c r="H990" s="86" t="s">
        <v>2773</v>
      </c>
      <c r="I990" s="86" t="s">
        <v>2778</v>
      </c>
      <c r="J990" s="95">
        <v>111</v>
      </c>
      <c r="K990" s="95">
        <v>23</v>
      </c>
      <c r="L990" s="96">
        <v>44</v>
      </c>
      <c r="M990" s="95">
        <v>2</v>
      </c>
      <c r="N990" s="95">
        <v>8</v>
      </c>
      <c r="O990" s="97">
        <v>29</v>
      </c>
      <c r="P990" s="94" t="s">
        <v>2649</v>
      </c>
      <c r="Q990" s="95">
        <v>111</v>
      </c>
      <c r="R990" s="95">
        <v>23</v>
      </c>
      <c r="S990" s="96">
        <v>8.6</v>
      </c>
      <c r="T990" s="95">
        <v>2</v>
      </c>
      <c r="U990" s="95">
        <v>8</v>
      </c>
      <c r="V990" s="96">
        <v>28.5</v>
      </c>
      <c r="W990" s="94" t="s">
        <v>2649</v>
      </c>
    </row>
    <row r="991" spans="5:23" ht="30" x14ac:dyDescent="0.25">
      <c r="E991" s="86" t="s">
        <v>2734</v>
      </c>
      <c r="F991" s="86" t="s">
        <v>2779</v>
      </c>
      <c r="G991" s="94" t="s">
        <v>2736</v>
      </c>
      <c r="H991" s="86" t="s">
        <v>2780</v>
      </c>
      <c r="I991" s="86" t="s">
        <v>2781</v>
      </c>
      <c r="J991" s="95">
        <v>111</v>
      </c>
      <c r="K991" s="95">
        <v>24</v>
      </c>
      <c r="L991" s="96">
        <v>22.7</v>
      </c>
      <c r="M991" s="95">
        <v>2</v>
      </c>
      <c r="N991" s="95">
        <v>8</v>
      </c>
      <c r="O991" s="97">
        <v>51.2</v>
      </c>
      <c r="P991" s="94" t="s">
        <v>2649</v>
      </c>
      <c r="Q991" s="95">
        <v>111</v>
      </c>
      <c r="R991" s="95">
        <v>24</v>
      </c>
      <c r="S991" s="96">
        <v>25.4</v>
      </c>
      <c r="T991" s="95">
        <v>2</v>
      </c>
      <c r="U991" s="95">
        <v>8</v>
      </c>
      <c r="V991" s="96">
        <v>24.7</v>
      </c>
      <c r="W991" s="94" t="s">
        <v>2649</v>
      </c>
    </row>
    <row r="992" spans="5:23" ht="30" x14ac:dyDescent="0.25">
      <c r="E992" s="86" t="s">
        <v>2734</v>
      </c>
      <c r="F992" s="86" t="s">
        <v>2782</v>
      </c>
      <c r="G992" s="94" t="s">
        <v>2736</v>
      </c>
      <c r="H992" s="86" t="s">
        <v>2783</v>
      </c>
      <c r="I992" s="86" t="s">
        <v>2784</v>
      </c>
      <c r="J992" s="95">
        <v>111</v>
      </c>
      <c r="K992" s="95">
        <v>23</v>
      </c>
      <c r="L992" s="96">
        <v>36.299999999999997</v>
      </c>
      <c r="M992" s="95">
        <v>2</v>
      </c>
      <c r="N992" s="95">
        <v>8</v>
      </c>
      <c r="O992" s="97">
        <v>46.8</v>
      </c>
      <c r="P992" s="94" t="s">
        <v>2649</v>
      </c>
      <c r="Q992" s="95">
        <v>111</v>
      </c>
      <c r="R992" s="95">
        <v>22</v>
      </c>
      <c r="S992" s="96">
        <v>36.9</v>
      </c>
      <c r="T992" s="95">
        <v>2</v>
      </c>
      <c r="U992" s="95">
        <v>10</v>
      </c>
      <c r="V992" s="96">
        <v>3.4</v>
      </c>
      <c r="W992" s="94" t="s">
        <v>2649</v>
      </c>
    </row>
    <row r="993" spans="5:23" ht="30" x14ac:dyDescent="0.25">
      <c r="E993" s="86" t="s">
        <v>2734</v>
      </c>
      <c r="F993" s="86" t="s">
        <v>1502</v>
      </c>
      <c r="G993" s="94" t="s">
        <v>2736</v>
      </c>
      <c r="H993" s="86" t="s">
        <v>2746</v>
      </c>
      <c r="I993" s="86" t="s">
        <v>2747</v>
      </c>
      <c r="J993" s="95">
        <v>111</v>
      </c>
      <c r="K993" s="95">
        <v>23</v>
      </c>
      <c r="L993" s="96">
        <v>34.6</v>
      </c>
      <c r="M993" s="95">
        <v>2</v>
      </c>
      <c r="N993" s="95">
        <v>9</v>
      </c>
      <c r="O993" s="97">
        <v>20.6</v>
      </c>
      <c r="P993" s="94" t="s">
        <v>2649</v>
      </c>
      <c r="Q993" s="95">
        <v>111</v>
      </c>
      <c r="R993" s="95">
        <v>23</v>
      </c>
      <c r="S993" s="96">
        <v>41.5</v>
      </c>
      <c r="T993" s="95">
        <v>2</v>
      </c>
      <c r="U993" s="95">
        <v>9</v>
      </c>
      <c r="V993" s="96">
        <v>22</v>
      </c>
      <c r="W993" s="94" t="s">
        <v>2649</v>
      </c>
    </row>
    <row r="994" spans="5:23" ht="30" x14ac:dyDescent="0.25">
      <c r="E994" s="86" t="s">
        <v>2740</v>
      </c>
      <c r="F994" s="86" t="s">
        <v>2785</v>
      </c>
      <c r="G994" s="94" t="s">
        <v>2736</v>
      </c>
      <c r="H994" s="86" t="s">
        <v>2746</v>
      </c>
      <c r="I994" s="86" t="s">
        <v>2747</v>
      </c>
      <c r="J994" s="95">
        <v>111</v>
      </c>
      <c r="K994" s="95">
        <v>23</v>
      </c>
      <c r="L994" s="96">
        <v>38.299999999999997</v>
      </c>
      <c r="M994" s="95">
        <v>2</v>
      </c>
      <c r="N994" s="95">
        <v>9</v>
      </c>
      <c r="O994" s="97">
        <v>21.4</v>
      </c>
      <c r="P994" s="94" t="s">
        <v>2649</v>
      </c>
      <c r="Q994" s="95">
        <v>111</v>
      </c>
      <c r="R994" s="95">
        <v>23</v>
      </c>
      <c r="S994" s="96">
        <v>37</v>
      </c>
      <c r="T994" s="95">
        <v>2</v>
      </c>
      <c r="U994" s="95">
        <v>9</v>
      </c>
      <c r="V994" s="96">
        <v>27.8</v>
      </c>
      <c r="W994" s="94" t="s">
        <v>2649</v>
      </c>
    </row>
    <row r="995" spans="5:23" ht="30" x14ac:dyDescent="0.25">
      <c r="E995" s="86" t="s">
        <v>2740</v>
      </c>
      <c r="F995" s="86" t="s">
        <v>2786</v>
      </c>
      <c r="G995" s="94" t="s">
        <v>2736</v>
      </c>
      <c r="H995" s="86" t="s">
        <v>2746</v>
      </c>
      <c r="I995" s="86" t="s">
        <v>2747</v>
      </c>
      <c r="J995" s="95">
        <v>111</v>
      </c>
      <c r="K995" s="95">
        <v>23</v>
      </c>
      <c r="L995" s="96">
        <v>41.8</v>
      </c>
      <c r="M995" s="95">
        <v>2</v>
      </c>
      <c r="N995" s="95">
        <v>9</v>
      </c>
      <c r="O995" s="97">
        <v>22</v>
      </c>
      <c r="P995" s="94" t="s">
        <v>2649</v>
      </c>
      <c r="Q995" s="95">
        <v>111</v>
      </c>
      <c r="R995" s="95">
        <v>23</v>
      </c>
      <c r="S995" s="96">
        <v>40.799999999999997</v>
      </c>
      <c r="T995" s="95">
        <v>2</v>
      </c>
      <c r="U995" s="95">
        <v>9</v>
      </c>
      <c r="V995" s="96">
        <v>28.6</v>
      </c>
      <c r="W995" s="94" t="s">
        <v>2649</v>
      </c>
    </row>
    <row r="996" spans="5:23" ht="30" x14ac:dyDescent="0.25">
      <c r="E996" s="86" t="s">
        <v>2734</v>
      </c>
      <c r="F996" s="86" t="s">
        <v>2753</v>
      </c>
      <c r="G996" s="94" t="s">
        <v>2736</v>
      </c>
      <c r="H996" s="86" t="s">
        <v>2746</v>
      </c>
      <c r="I996" s="86" t="s">
        <v>2747</v>
      </c>
      <c r="J996" s="95">
        <v>111</v>
      </c>
      <c r="K996" s="95">
        <v>23</v>
      </c>
      <c r="L996" s="96">
        <v>33.5</v>
      </c>
      <c r="M996" s="95">
        <v>2</v>
      </c>
      <c r="N996" s="95">
        <v>9</v>
      </c>
      <c r="O996" s="97">
        <v>27.1</v>
      </c>
      <c r="P996" s="94" t="s">
        <v>2649</v>
      </c>
      <c r="Q996" s="95">
        <v>111</v>
      </c>
      <c r="R996" s="95">
        <v>23</v>
      </c>
      <c r="S996" s="96">
        <v>47.5</v>
      </c>
      <c r="T996" s="95">
        <v>2</v>
      </c>
      <c r="U996" s="95">
        <v>9</v>
      </c>
      <c r="V996" s="96">
        <v>30.2</v>
      </c>
      <c r="W996" s="94" t="s">
        <v>2649</v>
      </c>
    </row>
    <row r="997" spans="5:23" ht="30" x14ac:dyDescent="0.25">
      <c r="E997" s="86" t="s">
        <v>2740</v>
      </c>
      <c r="F997" s="86" t="s">
        <v>2787</v>
      </c>
      <c r="G997" s="94" t="s">
        <v>2736</v>
      </c>
      <c r="H997" s="86" t="s">
        <v>2746</v>
      </c>
      <c r="I997" s="86" t="s">
        <v>2747</v>
      </c>
      <c r="J997" s="95">
        <v>111</v>
      </c>
      <c r="K997" s="95">
        <v>23</v>
      </c>
      <c r="L997" s="96">
        <v>37</v>
      </c>
      <c r="M997" s="95">
        <v>2</v>
      </c>
      <c r="N997" s="95">
        <v>9</v>
      </c>
      <c r="O997" s="97">
        <v>29.1</v>
      </c>
      <c r="P997" s="94" t="s">
        <v>2649</v>
      </c>
      <c r="Q997" s="95">
        <v>111</v>
      </c>
      <c r="R997" s="95">
        <v>23</v>
      </c>
      <c r="S997" s="96">
        <v>34.4</v>
      </c>
      <c r="T997" s="95">
        <v>2</v>
      </c>
      <c r="U997" s="95">
        <v>9</v>
      </c>
      <c r="V997" s="96">
        <v>37.4</v>
      </c>
      <c r="W997" s="94" t="s">
        <v>2649</v>
      </c>
    </row>
    <row r="998" spans="5:23" ht="30" x14ac:dyDescent="0.25">
      <c r="E998" s="86" t="s">
        <v>2740</v>
      </c>
      <c r="F998" s="86" t="s">
        <v>2788</v>
      </c>
      <c r="G998" s="94" t="s">
        <v>2736</v>
      </c>
      <c r="H998" s="86" t="s">
        <v>2746</v>
      </c>
      <c r="I998" s="86" t="s">
        <v>2747</v>
      </c>
      <c r="J998" s="95">
        <v>111</v>
      </c>
      <c r="K998" s="95">
        <v>23</v>
      </c>
      <c r="L998" s="96">
        <v>41.9</v>
      </c>
      <c r="M998" s="95">
        <v>2</v>
      </c>
      <c r="N998" s="95">
        <v>9</v>
      </c>
      <c r="O998" s="97">
        <v>28.9</v>
      </c>
      <c r="P998" s="94" t="s">
        <v>2649</v>
      </c>
      <c r="Q998" s="95">
        <v>111</v>
      </c>
      <c r="R998" s="95">
        <v>23</v>
      </c>
      <c r="S998" s="96">
        <v>37.4</v>
      </c>
      <c r="T998" s="95">
        <v>2</v>
      </c>
      <c r="U998" s="95">
        <v>9</v>
      </c>
      <c r="V998" s="96">
        <v>42.9</v>
      </c>
      <c r="W998" s="94" t="s">
        <v>2649</v>
      </c>
    </row>
    <row r="999" spans="5:23" ht="30" x14ac:dyDescent="0.25">
      <c r="E999" s="86" t="s">
        <v>2740</v>
      </c>
      <c r="F999" s="86" t="s">
        <v>2789</v>
      </c>
      <c r="G999" s="94" t="s">
        <v>2736</v>
      </c>
      <c r="H999" s="86" t="s">
        <v>2746</v>
      </c>
      <c r="I999" s="86" t="s">
        <v>2747</v>
      </c>
      <c r="J999" s="95">
        <v>111</v>
      </c>
      <c r="K999" s="95">
        <v>23</v>
      </c>
      <c r="L999" s="96">
        <v>47.5</v>
      </c>
      <c r="M999" s="95">
        <v>2</v>
      </c>
      <c r="N999" s="95">
        <v>9</v>
      </c>
      <c r="O999" s="97">
        <v>30.2</v>
      </c>
      <c r="P999" s="94" t="s">
        <v>2649</v>
      </c>
      <c r="Q999" s="95">
        <v>111</v>
      </c>
      <c r="R999" s="95">
        <v>23</v>
      </c>
      <c r="S999" s="96">
        <v>42</v>
      </c>
      <c r="T999" s="95">
        <v>2</v>
      </c>
      <c r="U999" s="95">
        <v>9</v>
      </c>
      <c r="V999" s="96">
        <v>45.5</v>
      </c>
      <c r="W999" s="94" t="s">
        <v>2649</v>
      </c>
    </row>
    <row r="1000" spans="5:23" ht="30" x14ac:dyDescent="0.25">
      <c r="E1000" s="86" t="s">
        <v>2734</v>
      </c>
      <c r="F1000" s="86" t="s">
        <v>1045</v>
      </c>
      <c r="G1000" s="94" t="s">
        <v>2736</v>
      </c>
      <c r="H1000" s="86" t="s">
        <v>2746</v>
      </c>
      <c r="I1000" s="86" t="s">
        <v>2747</v>
      </c>
      <c r="J1000" s="95">
        <v>111</v>
      </c>
      <c r="K1000" s="95">
        <v>23</v>
      </c>
      <c r="L1000" s="96">
        <v>31.1</v>
      </c>
      <c r="M1000" s="95">
        <v>2</v>
      </c>
      <c r="N1000" s="95">
        <v>9</v>
      </c>
      <c r="O1000" s="97">
        <v>35.9</v>
      </c>
      <c r="P1000" s="94" t="s">
        <v>2649</v>
      </c>
      <c r="Q1000" s="95">
        <v>111</v>
      </c>
      <c r="R1000" s="95">
        <v>23</v>
      </c>
      <c r="S1000" s="96">
        <v>32.799999999999997</v>
      </c>
      <c r="T1000" s="95">
        <v>2</v>
      </c>
      <c r="U1000" s="95">
        <v>9</v>
      </c>
      <c r="V1000" s="96">
        <v>40.299999999999997</v>
      </c>
      <c r="W1000" s="94" t="s">
        <v>2649</v>
      </c>
    </row>
    <row r="1001" spans="5:23" ht="30" x14ac:dyDescent="0.25">
      <c r="E1001" s="86" t="s">
        <v>2740</v>
      </c>
      <c r="F1001" s="86" t="s">
        <v>2790</v>
      </c>
      <c r="G1001" s="94" t="s">
        <v>2736</v>
      </c>
      <c r="H1001" s="86" t="s">
        <v>2746</v>
      </c>
      <c r="I1001" s="86" t="s">
        <v>2747</v>
      </c>
      <c r="J1001" s="95">
        <v>111</v>
      </c>
      <c r="K1001" s="95">
        <v>23</v>
      </c>
      <c r="L1001" s="96">
        <v>32.9</v>
      </c>
      <c r="M1001" s="95">
        <v>2</v>
      </c>
      <c r="N1001" s="95">
        <v>9</v>
      </c>
      <c r="O1001" s="97">
        <v>40</v>
      </c>
      <c r="P1001" s="94" t="s">
        <v>2649</v>
      </c>
      <c r="Q1001" s="95">
        <v>111</v>
      </c>
      <c r="R1001" s="95">
        <v>23</v>
      </c>
      <c r="S1001" s="96">
        <v>42</v>
      </c>
      <c r="T1001" s="95">
        <v>2</v>
      </c>
      <c r="U1001" s="95">
        <v>9</v>
      </c>
      <c r="V1001" s="96">
        <v>45.5</v>
      </c>
      <c r="W1001" s="94" t="s">
        <v>2649</v>
      </c>
    </row>
    <row r="1002" spans="5:23" ht="30" x14ac:dyDescent="0.25">
      <c r="E1002" s="86" t="s">
        <v>2734</v>
      </c>
      <c r="F1002" s="86" t="s">
        <v>2748</v>
      </c>
      <c r="G1002" s="94" t="s">
        <v>2736</v>
      </c>
      <c r="H1002" s="86" t="s">
        <v>2746</v>
      </c>
      <c r="I1002" s="86" t="s">
        <v>2747</v>
      </c>
      <c r="J1002" s="95">
        <v>111</v>
      </c>
      <c r="K1002" s="95">
        <v>23</v>
      </c>
      <c r="L1002" s="96">
        <v>25.8</v>
      </c>
      <c r="M1002" s="95">
        <v>2</v>
      </c>
      <c r="N1002" s="95">
        <v>9</v>
      </c>
      <c r="O1002" s="97">
        <v>44.4</v>
      </c>
      <c r="P1002" s="94" t="s">
        <v>2649</v>
      </c>
      <c r="Q1002" s="95">
        <v>111</v>
      </c>
      <c r="R1002" s="95">
        <v>23</v>
      </c>
      <c r="S1002" s="96">
        <v>38.700000000000003</v>
      </c>
      <c r="T1002" s="95">
        <v>2</v>
      </c>
      <c r="U1002" s="95">
        <v>9</v>
      </c>
      <c r="V1002" s="96">
        <v>51.4</v>
      </c>
      <c r="W1002" s="94" t="s">
        <v>2649</v>
      </c>
    </row>
    <row r="1003" spans="5:23" ht="30" x14ac:dyDescent="0.25">
      <c r="E1003" s="86" t="s">
        <v>2740</v>
      </c>
      <c r="F1003" s="86" t="s">
        <v>2791</v>
      </c>
      <c r="G1003" s="94" t="s">
        <v>2736</v>
      </c>
      <c r="H1003" s="86" t="s">
        <v>2746</v>
      </c>
      <c r="I1003" s="86" t="s">
        <v>2747</v>
      </c>
      <c r="J1003" s="95">
        <v>111</v>
      </c>
      <c r="K1003" s="95">
        <v>23</v>
      </c>
      <c r="L1003" s="96">
        <v>29.3</v>
      </c>
      <c r="M1003" s="95">
        <v>2</v>
      </c>
      <c r="N1003" s="95">
        <v>9</v>
      </c>
      <c r="O1003" s="97">
        <v>46.2</v>
      </c>
      <c r="P1003" s="94" t="s">
        <v>2649</v>
      </c>
      <c r="Q1003" s="95">
        <v>111</v>
      </c>
      <c r="R1003" s="95">
        <v>23</v>
      </c>
      <c r="S1003" s="96">
        <v>32.9</v>
      </c>
      <c r="T1003" s="95">
        <v>2</v>
      </c>
      <c r="U1003" s="95">
        <v>9</v>
      </c>
      <c r="V1003" s="96">
        <v>40.299999999999997</v>
      </c>
      <c r="W1003" s="94" t="s">
        <v>2649</v>
      </c>
    </row>
    <row r="1004" spans="5:23" ht="30" x14ac:dyDescent="0.25">
      <c r="E1004" s="86" t="s">
        <v>2740</v>
      </c>
      <c r="F1004" s="86" t="s">
        <v>2792</v>
      </c>
      <c r="G1004" s="94" t="s">
        <v>2736</v>
      </c>
      <c r="H1004" s="86" t="s">
        <v>2746</v>
      </c>
      <c r="I1004" s="86" t="s">
        <v>2747</v>
      </c>
      <c r="J1004" s="95">
        <v>111</v>
      </c>
      <c r="K1004" s="95">
        <v>23</v>
      </c>
      <c r="L1004" s="96">
        <v>32.4</v>
      </c>
      <c r="M1004" s="95">
        <v>2</v>
      </c>
      <c r="N1004" s="95">
        <v>9</v>
      </c>
      <c r="O1004" s="97">
        <v>48</v>
      </c>
      <c r="P1004" s="94" t="s">
        <v>2649</v>
      </c>
      <c r="Q1004" s="95">
        <v>111</v>
      </c>
      <c r="R1004" s="95">
        <v>23</v>
      </c>
      <c r="S1004" s="96">
        <v>35.799999999999997</v>
      </c>
      <c r="T1004" s="95">
        <v>2</v>
      </c>
      <c r="U1004" s="95">
        <v>9</v>
      </c>
      <c r="V1004" s="96">
        <v>42</v>
      </c>
      <c r="W1004" s="94" t="s">
        <v>2649</v>
      </c>
    </row>
    <row r="1005" spans="5:23" ht="30" x14ac:dyDescent="0.25">
      <c r="E1005" s="86" t="s">
        <v>2740</v>
      </c>
      <c r="F1005" s="86" t="s">
        <v>2793</v>
      </c>
      <c r="G1005" s="94" t="s">
        <v>2736</v>
      </c>
      <c r="H1005" s="86" t="s">
        <v>2746</v>
      </c>
      <c r="I1005" s="86" t="s">
        <v>2747</v>
      </c>
      <c r="J1005" s="95">
        <v>111</v>
      </c>
      <c r="K1005" s="95">
        <v>23</v>
      </c>
      <c r="L1005" s="96">
        <v>35.6</v>
      </c>
      <c r="M1005" s="95">
        <v>2</v>
      </c>
      <c r="N1005" s="95">
        <v>9</v>
      </c>
      <c r="O1005" s="97">
        <v>49.9</v>
      </c>
      <c r="P1005" s="94" t="s">
        <v>2649</v>
      </c>
      <c r="Q1005" s="95">
        <v>111</v>
      </c>
      <c r="R1005" s="95">
        <v>23</v>
      </c>
      <c r="S1005" s="96">
        <v>39.200000000000003</v>
      </c>
      <c r="T1005" s="95">
        <v>2</v>
      </c>
      <c r="U1005" s="95">
        <v>9</v>
      </c>
      <c r="V1005" s="96">
        <v>43.9</v>
      </c>
      <c r="W1005" s="94" t="s">
        <v>2649</v>
      </c>
    </row>
    <row r="1006" spans="5:23" ht="30" x14ac:dyDescent="0.25">
      <c r="E1006" s="86" t="s">
        <v>2740</v>
      </c>
      <c r="F1006" s="86" t="s">
        <v>2794</v>
      </c>
      <c r="G1006" s="94" t="s">
        <v>2736</v>
      </c>
      <c r="H1006" s="86" t="s">
        <v>2746</v>
      </c>
      <c r="I1006" s="86" t="s">
        <v>2747</v>
      </c>
      <c r="J1006" s="95">
        <v>111</v>
      </c>
      <c r="K1006" s="95">
        <v>23</v>
      </c>
      <c r="L1006" s="96">
        <v>38.6</v>
      </c>
      <c r="M1006" s="95">
        <v>2</v>
      </c>
      <c r="N1006" s="95">
        <v>9</v>
      </c>
      <c r="O1006" s="97">
        <v>51.4</v>
      </c>
      <c r="P1006" s="94" t="s">
        <v>2649</v>
      </c>
      <c r="Q1006" s="95">
        <v>111</v>
      </c>
      <c r="R1006" s="95">
        <v>23</v>
      </c>
      <c r="S1006" s="96">
        <v>42</v>
      </c>
      <c r="T1006" s="95">
        <v>2</v>
      </c>
      <c r="U1006" s="95">
        <v>9</v>
      </c>
      <c r="V1006" s="96">
        <v>45.6</v>
      </c>
      <c r="W1006" s="94" t="s">
        <v>2649</v>
      </c>
    </row>
    <row r="1007" spans="5:23" ht="30" x14ac:dyDescent="0.25">
      <c r="E1007" s="86" t="s">
        <v>2734</v>
      </c>
      <c r="F1007" s="86" t="s">
        <v>2795</v>
      </c>
      <c r="G1007" s="94" t="s">
        <v>2736</v>
      </c>
      <c r="H1007" s="86" t="s">
        <v>2746</v>
      </c>
      <c r="I1007" s="86" t="s">
        <v>2747</v>
      </c>
      <c r="J1007" s="95">
        <v>111</v>
      </c>
      <c r="K1007" s="95">
        <v>23</v>
      </c>
      <c r="L1007" s="96">
        <v>22.1</v>
      </c>
      <c r="M1007" s="95">
        <v>2</v>
      </c>
      <c r="N1007" s="95">
        <v>9</v>
      </c>
      <c r="O1007" s="97">
        <v>50.6</v>
      </c>
      <c r="P1007" s="94" t="s">
        <v>2649</v>
      </c>
      <c r="Q1007" s="95">
        <v>111</v>
      </c>
      <c r="R1007" s="95">
        <v>23</v>
      </c>
      <c r="S1007" s="96">
        <v>35.1</v>
      </c>
      <c r="T1007" s="95">
        <v>2</v>
      </c>
      <c r="U1007" s="95">
        <v>9</v>
      </c>
      <c r="V1007" s="96">
        <v>57.5</v>
      </c>
      <c r="W1007" s="94" t="s">
        <v>2649</v>
      </c>
    </row>
    <row r="1008" spans="5:23" ht="30" x14ac:dyDescent="0.25">
      <c r="E1008" s="86" t="s">
        <v>2740</v>
      </c>
      <c r="F1008" s="86" t="s">
        <v>2796</v>
      </c>
      <c r="G1008" s="94" t="s">
        <v>2736</v>
      </c>
      <c r="H1008" s="86" t="s">
        <v>2746</v>
      </c>
      <c r="I1008" s="86" t="s">
        <v>2747</v>
      </c>
      <c r="J1008" s="95">
        <v>111</v>
      </c>
      <c r="K1008" s="95">
        <v>23</v>
      </c>
      <c r="L1008" s="96">
        <v>29</v>
      </c>
      <c r="M1008" s="95">
        <v>2</v>
      </c>
      <c r="N1008" s="95">
        <v>9</v>
      </c>
      <c r="O1008" s="97">
        <v>54.3</v>
      </c>
      <c r="P1008" s="94" t="s">
        <v>2649</v>
      </c>
      <c r="Q1008" s="95">
        <v>111</v>
      </c>
      <c r="R1008" s="95">
        <v>23</v>
      </c>
      <c r="S1008" s="96">
        <v>32.4</v>
      </c>
      <c r="T1008" s="95">
        <v>2</v>
      </c>
      <c r="U1008" s="95">
        <v>9</v>
      </c>
      <c r="V1008" s="96">
        <v>48</v>
      </c>
      <c r="W1008" s="94" t="s">
        <v>2649</v>
      </c>
    </row>
    <row r="1009" spans="5:23" ht="30" x14ac:dyDescent="0.25">
      <c r="E1009" s="86" t="s">
        <v>2740</v>
      </c>
      <c r="F1009" s="86" t="s">
        <v>2797</v>
      </c>
      <c r="G1009" s="94" t="s">
        <v>2736</v>
      </c>
      <c r="H1009" s="86" t="s">
        <v>2746</v>
      </c>
      <c r="I1009" s="86" t="s">
        <v>2747</v>
      </c>
      <c r="J1009" s="95">
        <v>111</v>
      </c>
      <c r="K1009" s="95">
        <v>23</v>
      </c>
      <c r="L1009" s="96">
        <v>31.7</v>
      </c>
      <c r="M1009" s="95">
        <v>2</v>
      </c>
      <c r="N1009" s="95">
        <v>9</v>
      </c>
      <c r="O1009" s="97">
        <v>55.7</v>
      </c>
      <c r="P1009" s="94" t="s">
        <v>2649</v>
      </c>
      <c r="Q1009" s="95">
        <v>111</v>
      </c>
      <c r="R1009" s="95">
        <v>23</v>
      </c>
      <c r="S1009" s="96">
        <v>35.6</v>
      </c>
      <c r="T1009" s="95">
        <v>2</v>
      </c>
      <c r="U1009" s="95">
        <v>9</v>
      </c>
      <c r="V1009" s="96">
        <v>49.9</v>
      </c>
      <c r="W1009" s="94" t="s">
        <v>2649</v>
      </c>
    </row>
    <row r="1010" spans="5:23" ht="30" x14ac:dyDescent="0.25">
      <c r="E1010" s="86" t="s">
        <v>2740</v>
      </c>
      <c r="F1010" s="86" t="s">
        <v>2798</v>
      </c>
      <c r="G1010" s="94" t="s">
        <v>2736</v>
      </c>
      <c r="H1010" s="86" t="s">
        <v>2746</v>
      </c>
      <c r="I1010" s="86" t="s">
        <v>2747</v>
      </c>
      <c r="J1010" s="95">
        <v>111</v>
      </c>
      <c r="K1010" s="95">
        <v>23</v>
      </c>
      <c r="L1010" s="96">
        <v>35</v>
      </c>
      <c r="M1010" s="95">
        <v>2</v>
      </c>
      <c r="N1010" s="95">
        <v>9</v>
      </c>
      <c r="O1010" s="97">
        <v>57.5</v>
      </c>
      <c r="P1010" s="94" t="s">
        <v>2649</v>
      </c>
      <c r="Q1010" s="95">
        <v>111</v>
      </c>
      <c r="R1010" s="95">
        <v>23</v>
      </c>
      <c r="S1010" s="96">
        <v>38.700000000000003</v>
      </c>
      <c r="T1010" s="95">
        <v>2</v>
      </c>
      <c r="U1010" s="95">
        <v>9</v>
      </c>
      <c r="V1010" s="96">
        <v>51.5</v>
      </c>
      <c r="W1010" s="94" t="s">
        <v>2649</v>
      </c>
    </row>
    <row r="1011" spans="5:23" ht="30" x14ac:dyDescent="0.25">
      <c r="E1011" s="86" t="s">
        <v>2734</v>
      </c>
      <c r="F1011" s="86" t="s">
        <v>2758</v>
      </c>
      <c r="G1011" s="94" t="s">
        <v>2736</v>
      </c>
      <c r="H1011" s="86" t="s">
        <v>2737</v>
      </c>
      <c r="I1011" s="86" t="s">
        <v>2744</v>
      </c>
      <c r="J1011" s="95">
        <v>111</v>
      </c>
      <c r="K1011" s="95">
        <v>23</v>
      </c>
      <c r="L1011" s="96">
        <v>34.6</v>
      </c>
      <c r="M1011" s="95">
        <v>2</v>
      </c>
      <c r="N1011" s="95">
        <v>9</v>
      </c>
      <c r="O1011" s="97">
        <v>20.399999999999999</v>
      </c>
      <c r="P1011" s="94" t="s">
        <v>2649</v>
      </c>
      <c r="Q1011" s="95">
        <v>111</v>
      </c>
      <c r="R1011" s="95">
        <v>23</v>
      </c>
      <c r="S1011" s="96">
        <v>14.3</v>
      </c>
      <c r="T1011" s="95">
        <v>2</v>
      </c>
      <c r="U1011" s="95">
        <v>9</v>
      </c>
      <c r="V1011" s="96">
        <v>16.5</v>
      </c>
      <c r="W1011" s="94" t="s">
        <v>2649</v>
      </c>
    </row>
    <row r="1012" spans="5:23" ht="30" x14ac:dyDescent="0.25">
      <c r="E1012" s="86" t="s">
        <v>2740</v>
      </c>
      <c r="F1012" s="86" t="s">
        <v>2799</v>
      </c>
      <c r="G1012" s="94" t="s">
        <v>2736</v>
      </c>
      <c r="H1012" s="86" t="s">
        <v>2737</v>
      </c>
      <c r="I1012" s="86" t="s">
        <v>2744</v>
      </c>
      <c r="J1012" s="95">
        <v>111</v>
      </c>
      <c r="K1012" s="95">
        <v>23</v>
      </c>
      <c r="L1012" s="96">
        <v>28.1</v>
      </c>
      <c r="M1012" s="95">
        <v>2</v>
      </c>
      <c r="N1012" s="95">
        <v>9</v>
      </c>
      <c r="O1012" s="97">
        <v>19.100000000000001</v>
      </c>
      <c r="P1012" s="94" t="s">
        <v>2649</v>
      </c>
      <c r="Q1012" s="95">
        <v>111</v>
      </c>
      <c r="R1012" s="95">
        <v>23</v>
      </c>
      <c r="S1012" s="96">
        <v>23</v>
      </c>
      <c r="T1012" s="95">
        <v>2</v>
      </c>
      <c r="U1012" s="95">
        <v>9</v>
      </c>
      <c r="V1012" s="96">
        <v>25</v>
      </c>
      <c r="W1012" s="94" t="s">
        <v>2649</v>
      </c>
    </row>
    <row r="1013" spans="5:23" ht="30" x14ac:dyDescent="0.25">
      <c r="E1013" s="86" t="s">
        <v>2740</v>
      </c>
      <c r="F1013" s="86" t="s">
        <v>2800</v>
      </c>
      <c r="G1013" s="94" t="s">
        <v>2736</v>
      </c>
      <c r="H1013" s="86" t="s">
        <v>2737</v>
      </c>
      <c r="I1013" s="86" t="s">
        <v>2744</v>
      </c>
      <c r="J1013" s="95">
        <v>111</v>
      </c>
      <c r="K1013" s="95">
        <v>23</v>
      </c>
      <c r="L1013" s="96">
        <v>24.7</v>
      </c>
      <c r="M1013" s="95">
        <v>2</v>
      </c>
      <c r="N1013" s="95">
        <v>9</v>
      </c>
      <c r="O1013" s="97">
        <v>18.5</v>
      </c>
      <c r="P1013" s="94" t="s">
        <v>2649</v>
      </c>
      <c r="Q1013" s="95">
        <v>111</v>
      </c>
      <c r="R1013" s="95">
        <v>23</v>
      </c>
      <c r="S1013" s="96">
        <v>22.9</v>
      </c>
      <c r="T1013" s="95">
        <v>2</v>
      </c>
      <c r="U1013" s="95">
        <v>9</v>
      </c>
      <c r="V1013" s="96">
        <v>25.1</v>
      </c>
      <c r="W1013" s="94" t="s">
        <v>2649</v>
      </c>
    </row>
    <row r="1014" spans="5:23" ht="30" x14ac:dyDescent="0.25">
      <c r="E1014" s="86" t="s">
        <v>2740</v>
      </c>
      <c r="F1014" s="86" t="s">
        <v>2801</v>
      </c>
      <c r="G1014" s="94" t="s">
        <v>2736</v>
      </c>
      <c r="H1014" s="86" t="s">
        <v>2737</v>
      </c>
      <c r="I1014" s="86" t="s">
        <v>2744</v>
      </c>
      <c r="J1014" s="95">
        <v>111</v>
      </c>
      <c r="K1014" s="95">
        <v>23</v>
      </c>
      <c r="L1014" s="96">
        <v>20.8</v>
      </c>
      <c r="M1014" s="95">
        <v>2</v>
      </c>
      <c r="N1014" s="95">
        <v>9</v>
      </c>
      <c r="O1014" s="97">
        <v>17.7</v>
      </c>
      <c r="P1014" s="94" t="s">
        <v>2649</v>
      </c>
      <c r="Q1014" s="95">
        <v>111</v>
      </c>
      <c r="R1014" s="95">
        <v>23</v>
      </c>
      <c r="S1014" s="96">
        <v>19.8</v>
      </c>
      <c r="T1014" s="95">
        <v>2</v>
      </c>
      <c r="U1014" s="95">
        <v>9</v>
      </c>
      <c r="V1014" s="96">
        <v>24.4</v>
      </c>
      <c r="W1014" s="94" t="s">
        <v>2649</v>
      </c>
    </row>
    <row r="1015" spans="5:23" ht="30" x14ac:dyDescent="0.25">
      <c r="E1015" s="86" t="s">
        <v>2740</v>
      </c>
      <c r="F1015" s="86" t="s">
        <v>2802</v>
      </c>
      <c r="G1015" s="94" t="s">
        <v>2736</v>
      </c>
      <c r="H1015" s="86" t="s">
        <v>2737</v>
      </c>
      <c r="I1015" s="86" t="s">
        <v>2744</v>
      </c>
      <c r="J1015" s="95">
        <v>111</v>
      </c>
      <c r="K1015" s="95">
        <v>23</v>
      </c>
      <c r="L1015" s="96">
        <v>17.600000000000001</v>
      </c>
      <c r="M1015" s="95">
        <v>2</v>
      </c>
      <c r="N1015" s="95">
        <v>9</v>
      </c>
      <c r="O1015" s="97">
        <v>17.100000000000001</v>
      </c>
      <c r="P1015" s="94" t="s">
        <v>2649</v>
      </c>
      <c r="Q1015" s="95">
        <v>111</v>
      </c>
      <c r="R1015" s="95">
        <v>23</v>
      </c>
      <c r="S1015" s="96">
        <v>16.399999999999999</v>
      </c>
      <c r="T1015" s="95">
        <v>2</v>
      </c>
      <c r="U1015" s="95">
        <v>9</v>
      </c>
      <c r="V1015" s="96">
        <v>23.9</v>
      </c>
      <c r="W1015" s="94" t="s">
        <v>2649</v>
      </c>
    </row>
    <row r="1016" spans="5:23" ht="30" x14ac:dyDescent="0.25">
      <c r="E1016" s="86" t="s">
        <v>2740</v>
      </c>
      <c r="F1016" s="86" t="s">
        <v>2803</v>
      </c>
      <c r="G1016" s="94" t="s">
        <v>2736</v>
      </c>
      <c r="H1016" s="86" t="s">
        <v>2737</v>
      </c>
      <c r="I1016" s="86" t="s">
        <v>2744</v>
      </c>
      <c r="J1016" s="95">
        <v>111</v>
      </c>
      <c r="K1016" s="95">
        <v>23</v>
      </c>
      <c r="L1016" s="96">
        <v>14.6</v>
      </c>
      <c r="M1016" s="95">
        <v>2</v>
      </c>
      <c r="N1016" s="95">
        <v>9</v>
      </c>
      <c r="O1016" s="97">
        <v>16.5</v>
      </c>
      <c r="P1016" s="94" t="s">
        <v>2649</v>
      </c>
      <c r="Q1016" s="95">
        <v>111</v>
      </c>
      <c r="R1016" s="95">
        <v>23</v>
      </c>
      <c r="S1016" s="96">
        <v>13.4</v>
      </c>
      <c r="T1016" s="95">
        <v>2</v>
      </c>
      <c r="U1016" s="95">
        <v>9</v>
      </c>
      <c r="V1016" s="96">
        <v>23.3</v>
      </c>
      <c r="W1016" s="94" t="s">
        <v>2649</v>
      </c>
    </row>
    <row r="1017" spans="5:23" ht="30" x14ac:dyDescent="0.25">
      <c r="E1017" s="86" t="s">
        <v>2734</v>
      </c>
      <c r="F1017" s="86" t="s">
        <v>2757</v>
      </c>
      <c r="G1017" s="94" t="s">
        <v>2736</v>
      </c>
      <c r="H1017" s="86" t="s">
        <v>2737</v>
      </c>
      <c r="I1017" s="86" t="s">
        <v>2744</v>
      </c>
      <c r="J1017" s="95">
        <v>111</v>
      </c>
      <c r="K1017" s="95">
        <v>23</v>
      </c>
      <c r="L1017" s="96">
        <v>33.200000000000003</v>
      </c>
      <c r="M1017" s="95">
        <v>2</v>
      </c>
      <c r="N1017" s="95">
        <v>9</v>
      </c>
      <c r="O1017" s="97">
        <v>27.1</v>
      </c>
      <c r="P1017" s="94" t="s">
        <v>2649</v>
      </c>
      <c r="Q1017" s="95">
        <v>111</v>
      </c>
      <c r="R1017" s="95">
        <v>23</v>
      </c>
      <c r="S1017" s="96">
        <v>5</v>
      </c>
      <c r="T1017" s="95">
        <v>2</v>
      </c>
      <c r="U1017" s="95">
        <v>9</v>
      </c>
      <c r="V1017" s="96">
        <v>21.5</v>
      </c>
      <c r="W1017" s="94" t="s">
        <v>2649</v>
      </c>
    </row>
    <row r="1018" spans="5:23" ht="30" x14ac:dyDescent="0.25">
      <c r="E1018" s="86" t="s">
        <v>2740</v>
      </c>
      <c r="F1018" s="86" t="s">
        <v>2804</v>
      </c>
      <c r="G1018" s="94" t="s">
        <v>2736</v>
      </c>
      <c r="H1018" s="86" t="s">
        <v>2737</v>
      </c>
      <c r="I1018" s="86" t="s">
        <v>2744</v>
      </c>
      <c r="J1018" s="95">
        <v>111</v>
      </c>
      <c r="K1018" s="95">
        <v>23</v>
      </c>
      <c r="L1018" s="96">
        <v>30.2</v>
      </c>
      <c r="M1018" s="95">
        <v>2</v>
      </c>
      <c r="N1018" s="95">
        <v>9</v>
      </c>
      <c r="O1018" s="97">
        <v>26.4</v>
      </c>
      <c r="P1018" s="94" t="s">
        <v>2649</v>
      </c>
      <c r="Q1018" s="95">
        <v>111</v>
      </c>
      <c r="R1018" s="95">
        <v>23</v>
      </c>
      <c r="S1018" s="96">
        <v>27.9</v>
      </c>
      <c r="T1018" s="95">
        <v>2</v>
      </c>
      <c r="U1018" s="95">
        <v>9</v>
      </c>
      <c r="V1018" s="96">
        <v>34.200000000000003</v>
      </c>
      <c r="W1018" s="94" t="s">
        <v>2649</v>
      </c>
    </row>
    <row r="1019" spans="5:23" ht="30" x14ac:dyDescent="0.25">
      <c r="E1019" s="86" t="s">
        <v>2740</v>
      </c>
      <c r="F1019" s="86" t="s">
        <v>2805</v>
      </c>
      <c r="G1019" s="94" t="s">
        <v>2736</v>
      </c>
      <c r="H1019" s="86" t="s">
        <v>2737</v>
      </c>
      <c r="I1019" s="86" t="s">
        <v>2744</v>
      </c>
      <c r="J1019" s="95">
        <v>111</v>
      </c>
      <c r="K1019" s="95">
        <v>23</v>
      </c>
      <c r="L1019" s="96">
        <v>26.9</v>
      </c>
      <c r="M1019" s="95">
        <v>2</v>
      </c>
      <c r="N1019" s="95">
        <v>9</v>
      </c>
      <c r="O1019" s="97">
        <v>25.8</v>
      </c>
      <c r="P1019" s="94" t="s">
        <v>2649</v>
      </c>
      <c r="Q1019" s="95">
        <v>111</v>
      </c>
      <c r="R1019" s="95">
        <v>23</v>
      </c>
      <c r="S1019" s="96">
        <v>24.8</v>
      </c>
      <c r="T1019" s="95">
        <v>2</v>
      </c>
      <c r="U1019" s="95">
        <v>9</v>
      </c>
      <c r="V1019" s="96">
        <v>32.799999999999997</v>
      </c>
      <c r="W1019" s="94" t="s">
        <v>2649</v>
      </c>
    </row>
    <row r="1020" spans="5:23" ht="30" x14ac:dyDescent="0.25">
      <c r="E1020" s="86" t="s">
        <v>2740</v>
      </c>
      <c r="F1020" s="86" t="s">
        <v>2806</v>
      </c>
      <c r="G1020" s="94" t="s">
        <v>2736</v>
      </c>
      <c r="H1020" s="86" t="s">
        <v>2737</v>
      </c>
      <c r="I1020" s="86" t="s">
        <v>2744</v>
      </c>
      <c r="J1020" s="95">
        <v>111</v>
      </c>
      <c r="K1020" s="95">
        <v>23</v>
      </c>
      <c r="L1020" s="96">
        <v>26.9</v>
      </c>
      <c r="M1020" s="95">
        <v>2</v>
      </c>
      <c r="N1020" s="95">
        <v>9</v>
      </c>
      <c r="O1020" s="97">
        <v>25.8</v>
      </c>
      <c r="P1020" s="94" t="s">
        <v>2649</v>
      </c>
      <c r="Q1020" s="95">
        <v>111</v>
      </c>
      <c r="R1020" s="95">
        <v>23</v>
      </c>
      <c r="S1020" s="96">
        <v>19.399999999999999</v>
      </c>
      <c r="T1020" s="95">
        <v>2</v>
      </c>
      <c r="U1020" s="95">
        <v>9</v>
      </c>
      <c r="V1020" s="96">
        <v>30.2</v>
      </c>
      <c r="W1020" s="94" t="s">
        <v>2649</v>
      </c>
    </row>
    <row r="1021" spans="5:23" ht="30" x14ac:dyDescent="0.25">
      <c r="E1021" s="86" t="s">
        <v>2740</v>
      </c>
      <c r="F1021" s="86" t="s">
        <v>2807</v>
      </c>
      <c r="G1021" s="94" t="s">
        <v>2736</v>
      </c>
      <c r="H1021" s="86" t="s">
        <v>2737</v>
      </c>
      <c r="I1021" s="86" t="s">
        <v>2744</v>
      </c>
      <c r="J1021" s="95">
        <v>111</v>
      </c>
      <c r="K1021" s="95">
        <v>23</v>
      </c>
      <c r="L1021" s="96">
        <v>16.399999999999999</v>
      </c>
      <c r="M1021" s="95">
        <v>2</v>
      </c>
      <c r="N1021" s="95">
        <v>9</v>
      </c>
      <c r="O1021" s="97">
        <v>23.9</v>
      </c>
      <c r="P1021" s="94" t="s">
        <v>2649</v>
      </c>
      <c r="Q1021" s="95">
        <v>111</v>
      </c>
      <c r="R1021" s="95">
        <v>23</v>
      </c>
      <c r="S1021" s="96">
        <v>16.5</v>
      </c>
      <c r="T1021" s="95">
        <v>2</v>
      </c>
      <c r="U1021" s="95">
        <v>9</v>
      </c>
      <c r="V1021" s="96">
        <v>28</v>
      </c>
      <c r="W1021" s="94" t="s">
        <v>2649</v>
      </c>
    </row>
    <row r="1022" spans="5:23" ht="30" x14ac:dyDescent="0.25">
      <c r="E1022" s="86" t="s">
        <v>2740</v>
      </c>
      <c r="F1022" s="86" t="s">
        <v>2808</v>
      </c>
      <c r="G1022" s="94" t="s">
        <v>2736</v>
      </c>
      <c r="H1022" s="86" t="s">
        <v>2737</v>
      </c>
      <c r="I1022" s="86" t="s">
        <v>2744</v>
      </c>
      <c r="J1022" s="95">
        <v>111</v>
      </c>
      <c r="K1022" s="95">
        <v>23</v>
      </c>
      <c r="L1022" s="96">
        <v>13.3</v>
      </c>
      <c r="M1022" s="95">
        <v>2</v>
      </c>
      <c r="N1022" s="95">
        <v>9</v>
      </c>
      <c r="O1022" s="97">
        <v>23.2</v>
      </c>
      <c r="P1022" s="94" t="s">
        <v>2649</v>
      </c>
      <c r="Q1022" s="95">
        <v>111</v>
      </c>
      <c r="R1022" s="95">
        <v>23</v>
      </c>
      <c r="S1022" s="96">
        <v>12.6</v>
      </c>
      <c r="T1022" s="95">
        <v>2</v>
      </c>
      <c r="U1022" s="95">
        <v>9</v>
      </c>
      <c r="V1022" s="96">
        <v>27.9</v>
      </c>
      <c r="W1022" s="94" t="s">
        <v>2649</v>
      </c>
    </row>
    <row r="1023" spans="5:23" ht="30" x14ac:dyDescent="0.25">
      <c r="E1023" s="86" t="s">
        <v>2734</v>
      </c>
      <c r="F1023" s="86" t="s">
        <v>2809</v>
      </c>
      <c r="G1023" s="94" t="s">
        <v>2736</v>
      </c>
      <c r="H1023" s="86" t="s">
        <v>2737</v>
      </c>
      <c r="I1023" s="86" t="s">
        <v>2744</v>
      </c>
      <c r="J1023" s="95">
        <v>111</v>
      </c>
      <c r="K1023" s="95">
        <v>23</v>
      </c>
      <c r="L1023" s="96">
        <v>29.8</v>
      </c>
      <c r="M1023" s="95">
        <v>2</v>
      </c>
      <c r="N1023" s="95">
        <v>9</v>
      </c>
      <c r="O1023" s="97">
        <v>35.799999999999997</v>
      </c>
      <c r="P1023" s="94" t="s">
        <v>2649</v>
      </c>
      <c r="Q1023" s="95">
        <v>111</v>
      </c>
      <c r="R1023" s="95">
        <v>23</v>
      </c>
      <c r="S1023" s="96">
        <v>15.7</v>
      </c>
      <c r="T1023" s="95">
        <v>2</v>
      </c>
      <c r="U1023" s="95">
        <v>9</v>
      </c>
      <c r="V1023" s="96">
        <v>28.6</v>
      </c>
      <c r="W1023" s="94" t="s">
        <v>2649</v>
      </c>
    </row>
    <row r="1024" spans="5:23" ht="30" x14ac:dyDescent="0.25">
      <c r="E1024" s="86" t="s">
        <v>2740</v>
      </c>
      <c r="F1024" s="86" t="s">
        <v>2810</v>
      </c>
      <c r="G1024" s="94" t="s">
        <v>2736</v>
      </c>
      <c r="H1024" s="86" t="s">
        <v>2737</v>
      </c>
      <c r="I1024" s="86" t="s">
        <v>2744</v>
      </c>
      <c r="J1024" s="95">
        <v>111</v>
      </c>
      <c r="K1024" s="95">
        <v>23</v>
      </c>
      <c r="L1024" s="96">
        <v>27.9</v>
      </c>
      <c r="M1024" s="95">
        <v>2</v>
      </c>
      <c r="N1024" s="95">
        <v>9</v>
      </c>
      <c r="O1024" s="97">
        <v>34.200000000000003</v>
      </c>
      <c r="P1024" s="94" t="s">
        <v>2649</v>
      </c>
      <c r="Q1024" s="95">
        <v>111</v>
      </c>
      <c r="R1024" s="95">
        <v>23</v>
      </c>
      <c r="S1024" s="96">
        <v>23.1</v>
      </c>
      <c r="T1024" s="95">
        <v>2</v>
      </c>
      <c r="U1024" s="95">
        <v>9</v>
      </c>
      <c r="V1024" s="96">
        <v>42.7</v>
      </c>
      <c r="W1024" s="94" t="s">
        <v>2649</v>
      </c>
    </row>
    <row r="1025" spans="5:23" ht="30" x14ac:dyDescent="0.25">
      <c r="E1025" s="86" t="s">
        <v>2740</v>
      </c>
      <c r="F1025" s="86" t="s">
        <v>2811</v>
      </c>
      <c r="G1025" s="94" t="s">
        <v>2736</v>
      </c>
      <c r="H1025" s="86" t="s">
        <v>2737</v>
      </c>
      <c r="I1025" s="86" t="s">
        <v>2744</v>
      </c>
      <c r="J1025" s="95">
        <v>111</v>
      </c>
      <c r="K1025" s="95">
        <v>23</v>
      </c>
      <c r="L1025" s="96">
        <v>24.8</v>
      </c>
      <c r="M1025" s="95">
        <v>2</v>
      </c>
      <c r="N1025" s="95">
        <v>9</v>
      </c>
      <c r="O1025" s="97">
        <v>32.799999999999997</v>
      </c>
      <c r="P1025" s="94" t="s">
        <v>2649</v>
      </c>
      <c r="Q1025" s="95">
        <v>111</v>
      </c>
      <c r="R1025" s="95">
        <v>23</v>
      </c>
      <c r="S1025" s="96">
        <v>20.3</v>
      </c>
      <c r="T1025" s="95">
        <v>2</v>
      </c>
      <c r="U1025" s="95">
        <v>9</v>
      </c>
      <c r="V1025" s="96">
        <v>41.1</v>
      </c>
      <c r="W1025" s="94" t="s">
        <v>2649</v>
      </c>
    </row>
    <row r="1026" spans="5:23" ht="30" x14ac:dyDescent="0.25">
      <c r="E1026" s="86" t="s">
        <v>2740</v>
      </c>
      <c r="F1026" s="86" t="s">
        <v>2812</v>
      </c>
      <c r="G1026" s="94" t="s">
        <v>2736</v>
      </c>
      <c r="H1026" s="86" t="s">
        <v>2737</v>
      </c>
      <c r="I1026" s="86" t="s">
        <v>2744</v>
      </c>
      <c r="J1026" s="95">
        <v>111</v>
      </c>
      <c r="K1026" s="95">
        <v>23</v>
      </c>
      <c r="L1026" s="96">
        <v>20.3</v>
      </c>
      <c r="M1026" s="95">
        <v>2</v>
      </c>
      <c r="N1026" s="95">
        <v>9</v>
      </c>
      <c r="O1026" s="97">
        <v>30.6</v>
      </c>
      <c r="P1026" s="94" t="s">
        <v>2649</v>
      </c>
      <c r="Q1026" s="95">
        <v>111</v>
      </c>
      <c r="R1026" s="95">
        <v>23</v>
      </c>
      <c r="S1026" s="96">
        <v>20.3</v>
      </c>
      <c r="T1026" s="95">
        <v>2</v>
      </c>
      <c r="U1026" s="95">
        <v>9</v>
      </c>
      <c r="V1026" s="96">
        <v>32.4</v>
      </c>
      <c r="W1026" s="94" t="s">
        <v>2649</v>
      </c>
    </row>
    <row r="1027" spans="5:23" ht="30" x14ac:dyDescent="0.25">
      <c r="E1027" s="86" t="s">
        <v>2740</v>
      </c>
      <c r="F1027" s="86" t="s">
        <v>2813</v>
      </c>
      <c r="G1027" s="94" t="s">
        <v>2736</v>
      </c>
      <c r="H1027" s="86" t="s">
        <v>2737</v>
      </c>
      <c r="I1027" s="86" t="s">
        <v>2744</v>
      </c>
      <c r="J1027" s="95">
        <v>111</v>
      </c>
      <c r="K1027" s="95">
        <v>23</v>
      </c>
      <c r="L1027" s="96">
        <v>19.399999999999999</v>
      </c>
      <c r="M1027" s="95">
        <v>2</v>
      </c>
      <c r="N1027" s="95">
        <v>9</v>
      </c>
      <c r="O1027" s="97">
        <v>30</v>
      </c>
      <c r="P1027" s="94" t="s">
        <v>2649</v>
      </c>
      <c r="Q1027" s="95">
        <v>111</v>
      </c>
      <c r="R1027" s="95">
        <v>23</v>
      </c>
      <c r="S1027" s="96">
        <v>18.3</v>
      </c>
      <c r="T1027" s="95">
        <v>2</v>
      </c>
      <c r="U1027" s="95">
        <v>9</v>
      </c>
      <c r="V1027" s="96">
        <v>31.7</v>
      </c>
      <c r="W1027" s="94" t="s">
        <v>2649</v>
      </c>
    </row>
    <row r="1028" spans="5:23" ht="30" x14ac:dyDescent="0.25">
      <c r="E1028" s="86" t="s">
        <v>2740</v>
      </c>
      <c r="F1028" s="86" t="s">
        <v>2814</v>
      </c>
      <c r="G1028" s="94" t="s">
        <v>2736</v>
      </c>
      <c r="H1028" s="86" t="s">
        <v>2737</v>
      </c>
      <c r="I1028" s="86" t="s">
        <v>2744</v>
      </c>
      <c r="J1028" s="95">
        <v>111</v>
      </c>
      <c r="K1028" s="95">
        <v>23</v>
      </c>
      <c r="L1028" s="96">
        <v>15.7</v>
      </c>
      <c r="M1028" s="95">
        <v>2</v>
      </c>
      <c r="N1028" s="95">
        <v>9</v>
      </c>
      <c r="O1028" s="97">
        <v>28.6</v>
      </c>
      <c r="P1028" s="94" t="s">
        <v>2649</v>
      </c>
      <c r="Q1028" s="95">
        <v>111</v>
      </c>
      <c r="R1028" s="95">
        <v>23</v>
      </c>
      <c r="S1028" s="96">
        <v>12.4</v>
      </c>
      <c r="T1028" s="95">
        <v>2</v>
      </c>
      <c r="U1028" s="95">
        <v>9</v>
      </c>
      <c r="V1028" s="96">
        <v>35.5</v>
      </c>
      <c r="W1028" s="94" t="s">
        <v>2649</v>
      </c>
    </row>
    <row r="1029" spans="5:23" ht="30" x14ac:dyDescent="0.25">
      <c r="E1029" s="86" t="s">
        <v>2740</v>
      </c>
      <c r="F1029" s="86" t="s">
        <v>2759</v>
      </c>
      <c r="G1029" s="94" t="s">
        <v>2736</v>
      </c>
      <c r="H1029" s="86" t="s">
        <v>2737</v>
      </c>
      <c r="I1029" s="86" t="s">
        <v>2744</v>
      </c>
      <c r="J1029" s="95">
        <v>111</v>
      </c>
      <c r="K1029" s="95">
        <v>23</v>
      </c>
      <c r="L1029" s="96">
        <v>25.9</v>
      </c>
      <c r="M1029" s="95">
        <v>2</v>
      </c>
      <c r="N1029" s="95">
        <v>9</v>
      </c>
      <c r="O1029" s="97">
        <v>44.4</v>
      </c>
      <c r="P1029" s="94" t="s">
        <v>2649</v>
      </c>
      <c r="Q1029" s="95">
        <v>111</v>
      </c>
      <c r="R1029" s="95">
        <v>23</v>
      </c>
      <c r="S1029" s="96">
        <v>20.3</v>
      </c>
      <c r="T1029" s="95">
        <v>2</v>
      </c>
      <c r="U1029" s="95">
        <v>9</v>
      </c>
      <c r="V1029" s="96">
        <v>41</v>
      </c>
      <c r="W1029" s="94" t="s">
        <v>2649</v>
      </c>
    </row>
    <row r="1030" spans="5:23" ht="30" x14ac:dyDescent="0.25">
      <c r="E1030" s="86" t="s">
        <v>2740</v>
      </c>
      <c r="F1030" s="86" t="s">
        <v>2760</v>
      </c>
      <c r="G1030" s="94" t="s">
        <v>2736</v>
      </c>
      <c r="H1030" s="86" t="s">
        <v>2737</v>
      </c>
      <c r="I1030" s="86" t="s">
        <v>2744</v>
      </c>
      <c r="J1030" s="95">
        <v>111</v>
      </c>
      <c r="K1030" s="95">
        <v>23</v>
      </c>
      <c r="L1030" s="96">
        <v>20.3</v>
      </c>
      <c r="M1030" s="95">
        <v>2</v>
      </c>
      <c r="N1030" s="95">
        <v>9</v>
      </c>
      <c r="O1030" s="97">
        <v>41</v>
      </c>
      <c r="P1030" s="94" t="s">
        <v>2649</v>
      </c>
      <c r="Q1030" s="95">
        <v>111</v>
      </c>
      <c r="R1030" s="95">
        <v>24</v>
      </c>
      <c r="S1030" s="96">
        <v>42.2</v>
      </c>
      <c r="T1030" s="95">
        <v>2</v>
      </c>
      <c r="U1030" s="95">
        <v>9</v>
      </c>
      <c r="V1030" s="96">
        <v>11</v>
      </c>
      <c r="W1030" s="94" t="s">
        <v>2649</v>
      </c>
    </row>
    <row r="1031" spans="5:23" ht="30" x14ac:dyDescent="0.25">
      <c r="E1031" s="86" t="s">
        <v>2734</v>
      </c>
      <c r="F1031" s="86" t="s">
        <v>2815</v>
      </c>
      <c r="G1031" s="94" t="s">
        <v>2736</v>
      </c>
      <c r="H1031" s="86" t="s">
        <v>2816</v>
      </c>
      <c r="I1031" s="86" t="s">
        <v>2817</v>
      </c>
      <c r="J1031" s="95">
        <v>111</v>
      </c>
      <c r="K1031" s="95">
        <v>22</v>
      </c>
      <c r="L1031" s="96">
        <v>23.2</v>
      </c>
      <c r="M1031" s="95">
        <v>2</v>
      </c>
      <c r="N1031" s="95">
        <v>8</v>
      </c>
      <c r="O1031" s="97">
        <v>20</v>
      </c>
      <c r="P1031" s="94" t="s">
        <v>2649</v>
      </c>
      <c r="Q1031" s="95">
        <v>111</v>
      </c>
      <c r="R1031" s="95">
        <v>22</v>
      </c>
      <c r="S1031" s="96">
        <v>42</v>
      </c>
      <c r="T1031" s="95">
        <v>2</v>
      </c>
      <c r="U1031" s="95">
        <v>8</v>
      </c>
      <c r="V1031" s="96">
        <v>1.6</v>
      </c>
      <c r="W1031" s="94" t="s">
        <v>2649</v>
      </c>
    </row>
    <row r="1032" spans="5:23" ht="30" x14ac:dyDescent="0.25">
      <c r="E1032" s="86" t="s">
        <v>2734</v>
      </c>
      <c r="F1032" s="86" t="s">
        <v>2818</v>
      </c>
      <c r="G1032" s="94" t="s">
        <v>2736</v>
      </c>
      <c r="H1032" s="86" t="s">
        <v>2816</v>
      </c>
      <c r="I1032" s="86" t="s">
        <v>2817</v>
      </c>
      <c r="J1032" s="95">
        <v>111</v>
      </c>
      <c r="K1032" s="95">
        <v>22</v>
      </c>
      <c r="L1032" s="96">
        <v>18.600000000000001</v>
      </c>
      <c r="M1032" s="95">
        <v>2</v>
      </c>
      <c r="N1032" s="95">
        <v>8</v>
      </c>
      <c r="O1032" s="97">
        <v>15.3</v>
      </c>
      <c r="P1032" s="94" t="s">
        <v>2649</v>
      </c>
      <c r="Q1032" s="95">
        <v>111</v>
      </c>
      <c r="R1032" s="95">
        <v>22</v>
      </c>
      <c r="S1032" s="96">
        <v>34</v>
      </c>
      <c r="T1032" s="95">
        <v>2</v>
      </c>
      <c r="U1032" s="95">
        <v>8</v>
      </c>
      <c r="V1032" s="96">
        <v>0.8</v>
      </c>
      <c r="W1032" s="94" t="s">
        <v>2649</v>
      </c>
    </row>
    <row r="1033" spans="5:23" ht="30" x14ac:dyDescent="0.25">
      <c r="E1033" s="86" t="s">
        <v>2734</v>
      </c>
      <c r="F1033" s="86" t="s">
        <v>2819</v>
      </c>
      <c r="G1033" s="94" t="s">
        <v>2736</v>
      </c>
      <c r="H1033" s="86" t="s">
        <v>2816</v>
      </c>
      <c r="I1033" s="86" t="s">
        <v>2817</v>
      </c>
      <c r="J1033" s="95">
        <v>111</v>
      </c>
      <c r="K1033" s="95">
        <v>22</v>
      </c>
      <c r="L1033" s="96">
        <v>13.9</v>
      </c>
      <c r="M1033" s="95">
        <v>2</v>
      </c>
      <c r="N1033" s="95">
        <v>8</v>
      </c>
      <c r="O1033" s="97">
        <v>10</v>
      </c>
      <c r="P1033" s="94" t="s">
        <v>2649</v>
      </c>
      <c r="Q1033" s="95">
        <v>111</v>
      </c>
      <c r="R1033" s="95">
        <v>22</v>
      </c>
      <c r="S1033" s="96">
        <v>28.8</v>
      </c>
      <c r="T1033" s="95">
        <v>2</v>
      </c>
      <c r="U1033" s="95">
        <v>7</v>
      </c>
      <c r="V1033" s="96">
        <v>55.9</v>
      </c>
      <c r="W1033" s="94" t="s">
        <v>2649</v>
      </c>
    </row>
    <row r="1034" spans="5:23" ht="30" x14ac:dyDescent="0.25">
      <c r="E1034" s="86" t="s">
        <v>2734</v>
      </c>
      <c r="F1034" s="86" t="s">
        <v>2820</v>
      </c>
      <c r="G1034" s="94" t="s">
        <v>2736</v>
      </c>
      <c r="H1034" s="86" t="s">
        <v>2816</v>
      </c>
      <c r="I1034" s="86" t="s">
        <v>2817</v>
      </c>
      <c r="J1034" s="95">
        <v>111</v>
      </c>
      <c r="K1034" s="95">
        <v>22</v>
      </c>
      <c r="L1034" s="96">
        <v>23.2</v>
      </c>
      <c r="M1034" s="95">
        <v>2</v>
      </c>
      <c r="N1034" s="95">
        <v>8</v>
      </c>
      <c r="O1034" s="97">
        <v>20</v>
      </c>
      <c r="P1034" s="94" t="s">
        <v>2649</v>
      </c>
      <c r="Q1034" s="95">
        <v>111</v>
      </c>
      <c r="R1034" s="95">
        <v>21</v>
      </c>
      <c r="S1034" s="96">
        <v>58</v>
      </c>
      <c r="T1034" s="95">
        <v>2</v>
      </c>
      <c r="U1034" s="95">
        <v>7</v>
      </c>
      <c r="V1034" s="96">
        <v>53</v>
      </c>
      <c r="W1034" s="94" t="s">
        <v>2649</v>
      </c>
    </row>
    <row r="1035" spans="5:23" ht="30" x14ac:dyDescent="0.25">
      <c r="E1035" s="86" t="s">
        <v>2734</v>
      </c>
      <c r="F1035" s="86" t="s">
        <v>2757</v>
      </c>
      <c r="G1035" s="94" t="s">
        <v>2736</v>
      </c>
      <c r="H1035" s="86" t="s">
        <v>2737</v>
      </c>
      <c r="I1035" s="86" t="s">
        <v>2744</v>
      </c>
      <c r="J1035" s="95">
        <v>111</v>
      </c>
      <c r="K1035" s="95">
        <v>22</v>
      </c>
      <c r="L1035" s="96">
        <v>26.4</v>
      </c>
      <c r="M1035" s="95">
        <v>2</v>
      </c>
      <c r="N1035" s="95">
        <v>7</v>
      </c>
      <c r="O1035" s="97">
        <v>53.2</v>
      </c>
      <c r="P1035" s="94" t="s">
        <v>2649</v>
      </c>
      <c r="Q1035" s="95">
        <v>111</v>
      </c>
      <c r="R1035" s="95">
        <v>22</v>
      </c>
      <c r="S1035" s="96">
        <v>45.5</v>
      </c>
      <c r="T1035" s="95">
        <v>2</v>
      </c>
      <c r="U1035" s="95">
        <v>7</v>
      </c>
      <c r="V1035" s="96">
        <v>34.1</v>
      </c>
      <c r="W1035" s="94" t="s">
        <v>2649</v>
      </c>
    </row>
    <row r="1036" spans="5:23" ht="30" x14ac:dyDescent="0.25">
      <c r="E1036" s="86" t="s">
        <v>2734</v>
      </c>
      <c r="F1036" s="86" t="s">
        <v>2754</v>
      </c>
      <c r="G1036" s="94" t="s">
        <v>2736</v>
      </c>
      <c r="H1036" s="86" t="s">
        <v>2737</v>
      </c>
      <c r="I1036" s="86" t="s">
        <v>2744</v>
      </c>
      <c r="J1036" s="95">
        <v>111</v>
      </c>
      <c r="K1036" s="95">
        <v>22</v>
      </c>
      <c r="L1036" s="96">
        <v>45.5</v>
      </c>
      <c r="M1036" s="95">
        <v>2</v>
      </c>
      <c r="N1036" s="95">
        <v>7</v>
      </c>
      <c r="O1036" s="97">
        <v>34.1</v>
      </c>
      <c r="P1036" s="94" t="s">
        <v>2649</v>
      </c>
      <c r="Q1036" s="95">
        <v>111</v>
      </c>
      <c r="R1036" s="95">
        <v>22</v>
      </c>
      <c r="S1036" s="96">
        <v>34.92</v>
      </c>
      <c r="T1036" s="95">
        <v>2</v>
      </c>
      <c r="U1036" s="95">
        <v>7</v>
      </c>
      <c r="V1036" s="96">
        <v>22.6</v>
      </c>
      <c r="W1036" s="94" t="s">
        <v>2649</v>
      </c>
    </row>
    <row r="1037" spans="5:23" ht="30" x14ac:dyDescent="0.25">
      <c r="E1037" s="86" t="s">
        <v>2734</v>
      </c>
      <c r="F1037" s="86" t="s">
        <v>2821</v>
      </c>
      <c r="G1037" s="94" t="s">
        <v>2736</v>
      </c>
      <c r="H1037" s="86" t="s">
        <v>2737</v>
      </c>
      <c r="I1037" s="86" t="s">
        <v>2744</v>
      </c>
      <c r="J1037" s="95">
        <v>111</v>
      </c>
      <c r="K1037" s="95">
        <v>22</v>
      </c>
      <c r="L1037" s="96">
        <v>40.5</v>
      </c>
      <c r="M1037" s="95">
        <v>2</v>
      </c>
      <c r="N1037" s="95">
        <v>7</v>
      </c>
      <c r="O1037" s="97">
        <v>39.200000000000003</v>
      </c>
      <c r="P1037" s="94" t="s">
        <v>2649</v>
      </c>
      <c r="Q1037" s="95">
        <v>111</v>
      </c>
      <c r="R1037" s="95">
        <v>22</v>
      </c>
      <c r="S1037" s="96">
        <v>28.8</v>
      </c>
      <c r="T1037" s="95">
        <v>2</v>
      </c>
      <c r="U1037" s="95">
        <v>7</v>
      </c>
      <c r="V1037" s="96">
        <v>26</v>
      </c>
      <c r="W1037" s="94" t="s">
        <v>2649</v>
      </c>
    </row>
    <row r="1038" spans="5:23" ht="30" x14ac:dyDescent="0.25">
      <c r="E1038" s="86" t="s">
        <v>2734</v>
      </c>
      <c r="F1038" s="86" t="s">
        <v>2809</v>
      </c>
      <c r="G1038" s="94" t="s">
        <v>2736</v>
      </c>
      <c r="H1038" s="86" t="s">
        <v>2737</v>
      </c>
      <c r="I1038" s="86" t="s">
        <v>2744</v>
      </c>
      <c r="J1038" s="95">
        <v>111</v>
      </c>
      <c r="K1038" s="95">
        <v>22</v>
      </c>
      <c r="L1038" s="96">
        <v>35.700000000000003</v>
      </c>
      <c r="M1038" s="95">
        <v>2</v>
      </c>
      <c r="N1038" s="95">
        <v>7</v>
      </c>
      <c r="O1038" s="97">
        <v>43.8</v>
      </c>
      <c r="P1038" s="94" t="s">
        <v>2649</v>
      </c>
      <c r="Q1038" s="95">
        <v>111</v>
      </c>
      <c r="R1038" s="95">
        <v>22</v>
      </c>
      <c r="S1038" s="96">
        <v>22.9</v>
      </c>
      <c r="T1038" s="95">
        <v>2</v>
      </c>
      <c r="U1038" s="95">
        <v>7</v>
      </c>
      <c r="V1038" s="96">
        <v>30.2</v>
      </c>
      <c r="W1038" s="94" t="s">
        <v>2649</v>
      </c>
    </row>
    <row r="1039" spans="5:23" ht="30" x14ac:dyDescent="0.25">
      <c r="E1039" s="86" t="s">
        <v>2734</v>
      </c>
      <c r="F1039" s="86" t="s">
        <v>2748</v>
      </c>
      <c r="G1039" s="94" t="s">
        <v>2736</v>
      </c>
      <c r="H1039" s="86" t="s">
        <v>2746</v>
      </c>
      <c r="I1039" s="86" t="s">
        <v>2747</v>
      </c>
      <c r="J1039" s="95">
        <v>111</v>
      </c>
      <c r="K1039" s="95">
        <v>21</v>
      </c>
      <c r="L1039" s="96">
        <v>42.1</v>
      </c>
      <c r="M1039" s="95">
        <v>2</v>
      </c>
      <c r="N1039" s="95">
        <v>7</v>
      </c>
      <c r="O1039" s="97">
        <v>27.3</v>
      </c>
      <c r="P1039" s="94" t="s">
        <v>2649</v>
      </c>
      <c r="Q1039" s="95">
        <v>111</v>
      </c>
      <c r="R1039" s="95">
        <v>21</v>
      </c>
      <c r="S1039" s="96">
        <v>31.2</v>
      </c>
      <c r="T1039" s="95">
        <v>2</v>
      </c>
      <c r="U1039" s="95">
        <v>7</v>
      </c>
      <c r="V1039" s="96">
        <v>37.6</v>
      </c>
      <c r="W1039" s="94" t="s">
        <v>2649</v>
      </c>
    </row>
    <row r="1040" spans="5:23" ht="30" x14ac:dyDescent="0.25">
      <c r="E1040" s="86" t="s">
        <v>2740</v>
      </c>
      <c r="F1040" s="86" t="s">
        <v>2822</v>
      </c>
      <c r="G1040" s="94" t="s">
        <v>2736</v>
      </c>
      <c r="H1040" s="86" t="s">
        <v>2746</v>
      </c>
      <c r="I1040" s="86" t="s">
        <v>2747</v>
      </c>
      <c r="J1040" s="95">
        <v>111</v>
      </c>
      <c r="K1040" s="95">
        <v>22</v>
      </c>
      <c r="L1040" s="96">
        <v>7.7</v>
      </c>
      <c r="M1040" s="95">
        <v>2</v>
      </c>
      <c r="N1040" s="95">
        <v>7</v>
      </c>
      <c r="O1040" s="97">
        <v>53.5</v>
      </c>
      <c r="P1040" s="94" t="s">
        <v>2649</v>
      </c>
      <c r="Q1040" s="95">
        <v>111</v>
      </c>
      <c r="R1040" s="95">
        <v>23</v>
      </c>
      <c r="S1040" s="96">
        <v>39.4</v>
      </c>
      <c r="T1040" s="95">
        <v>2</v>
      </c>
      <c r="U1040" s="95">
        <v>7</v>
      </c>
      <c r="V1040" s="96">
        <v>58.4</v>
      </c>
      <c r="W1040" s="94" t="s">
        <v>2649</v>
      </c>
    </row>
    <row r="1041" spans="5:23" ht="30" x14ac:dyDescent="0.25">
      <c r="E1041" s="86" t="s">
        <v>2734</v>
      </c>
      <c r="F1041" s="86" t="s">
        <v>2823</v>
      </c>
      <c r="G1041" s="94" t="s">
        <v>2736</v>
      </c>
      <c r="H1041" s="86" t="s">
        <v>2737</v>
      </c>
      <c r="I1041" s="86" t="s">
        <v>2744</v>
      </c>
      <c r="J1041" s="95">
        <v>111</v>
      </c>
      <c r="K1041" s="95">
        <v>30</v>
      </c>
      <c r="L1041" s="96">
        <v>51.2</v>
      </c>
      <c r="M1041" s="95">
        <v>2</v>
      </c>
      <c r="N1041" s="95">
        <v>13</v>
      </c>
      <c r="O1041" s="97">
        <v>22.9</v>
      </c>
      <c r="P1041" s="94" t="s">
        <v>2649</v>
      </c>
      <c r="Q1041" s="95">
        <v>111</v>
      </c>
      <c r="R1041" s="95">
        <v>30</v>
      </c>
      <c r="S1041" s="96">
        <v>29</v>
      </c>
      <c r="T1041" s="95">
        <v>2</v>
      </c>
      <c r="U1041" s="95">
        <v>13</v>
      </c>
      <c r="V1041" s="96">
        <v>16.7</v>
      </c>
      <c r="W1041" s="94" t="s">
        <v>2649</v>
      </c>
    </row>
    <row r="1042" spans="5:23" ht="30" x14ac:dyDescent="0.25">
      <c r="E1042" s="86" t="s">
        <v>2734</v>
      </c>
      <c r="F1042" s="86" t="s">
        <v>2824</v>
      </c>
      <c r="G1042" s="94" t="s">
        <v>2736</v>
      </c>
      <c r="H1042" s="86" t="s">
        <v>2737</v>
      </c>
      <c r="I1042" s="86" t="s">
        <v>2744</v>
      </c>
      <c r="J1042" s="95">
        <v>111</v>
      </c>
      <c r="K1042" s="95">
        <v>30</v>
      </c>
      <c r="L1042" s="96">
        <v>51.3</v>
      </c>
      <c r="M1042" s="95">
        <v>2</v>
      </c>
      <c r="N1042" s="95">
        <v>13</v>
      </c>
      <c r="O1042" s="97">
        <v>24.3</v>
      </c>
      <c r="P1042" s="94" t="s">
        <v>2649</v>
      </c>
      <c r="Q1042" s="95">
        <v>111</v>
      </c>
      <c r="R1042" s="95">
        <v>30</v>
      </c>
      <c r="S1042" s="96">
        <v>56.8</v>
      </c>
      <c r="T1042" s="95">
        <v>2</v>
      </c>
      <c r="U1042" s="95">
        <v>13</v>
      </c>
      <c r="V1042" s="96">
        <v>18.899999999999999</v>
      </c>
      <c r="W1042" s="94" t="s">
        <v>2649</v>
      </c>
    </row>
    <row r="1043" spans="5:23" ht="30" x14ac:dyDescent="0.25">
      <c r="E1043" s="86" t="s">
        <v>2734</v>
      </c>
      <c r="F1043" s="86" t="s">
        <v>2757</v>
      </c>
      <c r="G1043" s="94" t="s">
        <v>2736</v>
      </c>
      <c r="H1043" s="86" t="s">
        <v>2737</v>
      </c>
      <c r="I1043" s="86" t="s">
        <v>2744</v>
      </c>
      <c r="J1043" s="95">
        <v>111</v>
      </c>
      <c r="K1043" s="95">
        <v>30</v>
      </c>
      <c r="L1043" s="96">
        <v>44.7</v>
      </c>
      <c r="M1043" s="95">
        <v>2</v>
      </c>
      <c r="N1043" s="95">
        <v>13</v>
      </c>
      <c r="O1043" s="97">
        <v>56.6</v>
      </c>
      <c r="P1043" s="94" t="s">
        <v>2649</v>
      </c>
      <c r="Q1043" s="95">
        <v>111</v>
      </c>
      <c r="R1043" s="95">
        <v>30</v>
      </c>
      <c r="S1043" s="96">
        <v>18</v>
      </c>
      <c r="T1043" s="95">
        <v>2</v>
      </c>
      <c r="U1043" s="95">
        <v>14</v>
      </c>
      <c r="V1043" s="96">
        <v>1</v>
      </c>
      <c r="W1043" s="94" t="s">
        <v>2649</v>
      </c>
    </row>
    <row r="1044" spans="5:23" ht="30" x14ac:dyDescent="0.25">
      <c r="E1044" s="86" t="s">
        <v>2734</v>
      </c>
      <c r="F1044" s="86" t="s">
        <v>2825</v>
      </c>
      <c r="G1044" s="94" t="s">
        <v>2736</v>
      </c>
      <c r="H1044" s="86" t="s">
        <v>2737</v>
      </c>
      <c r="I1044" s="86" t="s">
        <v>2744</v>
      </c>
      <c r="J1044" s="95">
        <v>111</v>
      </c>
      <c r="K1044" s="95">
        <v>30</v>
      </c>
      <c r="L1044" s="96">
        <v>56.8</v>
      </c>
      <c r="M1044" s="95">
        <v>2</v>
      </c>
      <c r="N1044" s="95">
        <v>14</v>
      </c>
      <c r="O1044" s="97">
        <v>8.4</v>
      </c>
      <c r="P1044" s="94" t="s">
        <v>2649</v>
      </c>
      <c r="Q1044" s="95">
        <v>111</v>
      </c>
      <c r="R1044" s="95">
        <v>30</v>
      </c>
      <c r="S1044" s="96">
        <v>48.3</v>
      </c>
      <c r="T1044" s="95">
        <v>2</v>
      </c>
      <c r="U1044" s="95">
        <v>14</v>
      </c>
      <c r="V1044" s="96">
        <v>14.9</v>
      </c>
      <c r="W1044" s="94" t="s">
        <v>2649</v>
      </c>
    </row>
    <row r="1045" spans="5:23" ht="30" x14ac:dyDescent="0.25">
      <c r="E1045" s="86" t="s">
        <v>2734</v>
      </c>
      <c r="F1045" s="86" t="s">
        <v>2826</v>
      </c>
      <c r="G1045" s="94" t="s">
        <v>2736</v>
      </c>
      <c r="H1045" s="86" t="s">
        <v>2737</v>
      </c>
      <c r="I1045" s="86" t="s">
        <v>2744</v>
      </c>
      <c r="J1045" s="95">
        <v>111</v>
      </c>
      <c r="K1045" s="95">
        <v>30</v>
      </c>
      <c r="L1045" s="96">
        <v>53.8</v>
      </c>
      <c r="M1045" s="95">
        <v>2</v>
      </c>
      <c r="N1045" s="95">
        <v>14</v>
      </c>
      <c r="O1045" s="97">
        <v>10.9</v>
      </c>
      <c r="P1045" s="94" t="s">
        <v>2649</v>
      </c>
      <c r="Q1045" s="95">
        <v>111</v>
      </c>
      <c r="R1045" s="95">
        <v>31</v>
      </c>
      <c r="S1045" s="96">
        <v>1</v>
      </c>
      <c r="T1045" s="95">
        <v>2</v>
      </c>
      <c r="U1045" s="95">
        <v>14</v>
      </c>
      <c r="V1045" s="96">
        <v>20.8</v>
      </c>
      <c r="W1045" s="94" t="s">
        <v>2649</v>
      </c>
    </row>
    <row r="1046" spans="5:23" ht="30" x14ac:dyDescent="0.25">
      <c r="E1046" s="86" t="s">
        <v>2734</v>
      </c>
      <c r="F1046" s="86" t="s">
        <v>2827</v>
      </c>
      <c r="G1046" s="94" t="s">
        <v>2736</v>
      </c>
      <c r="H1046" s="86" t="s">
        <v>2737</v>
      </c>
      <c r="I1046" s="86" t="s">
        <v>2744</v>
      </c>
      <c r="J1046" s="95">
        <v>111</v>
      </c>
      <c r="K1046" s="95">
        <v>30</v>
      </c>
      <c r="L1046" s="96">
        <v>50.9</v>
      </c>
      <c r="M1046" s="95">
        <v>2</v>
      </c>
      <c r="N1046" s="95">
        <v>14</v>
      </c>
      <c r="O1046" s="97">
        <v>12.8</v>
      </c>
      <c r="P1046" s="94" t="s">
        <v>2649</v>
      </c>
      <c r="Q1046" s="95">
        <v>111</v>
      </c>
      <c r="R1046" s="95">
        <v>30</v>
      </c>
      <c r="S1046" s="96">
        <v>58.4</v>
      </c>
      <c r="T1046" s="95">
        <v>2</v>
      </c>
      <c r="U1046" s="95">
        <v>14</v>
      </c>
      <c r="V1046" s="96">
        <v>22.7</v>
      </c>
      <c r="W1046" s="94" t="s">
        <v>2649</v>
      </c>
    </row>
    <row r="1047" spans="5:23" ht="30" x14ac:dyDescent="0.25">
      <c r="E1047" s="86" t="s">
        <v>2734</v>
      </c>
      <c r="F1047" s="86" t="s">
        <v>2828</v>
      </c>
      <c r="G1047" s="94" t="s">
        <v>2736</v>
      </c>
      <c r="H1047" s="86" t="s">
        <v>2737</v>
      </c>
      <c r="I1047" s="86" t="s">
        <v>2744</v>
      </c>
      <c r="J1047" s="95">
        <v>111</v>
      </c>
      <c r="K1047" s="95">
        <v>30</v>
      </c>
      <c r="L1047" s="96">
        <v>48.2</v>
      </c>
      <c r="M1047" s="95">
        <v>2</v>
      </c>
      <c r="N1047" s="95">
        <v>14</v>
      </c>
      <c r="O1047" s="97">
        <v>14.9</v>
      </c>
      <c r="P1047" s="94" t="s">
        <v>2649</v>
      </c>
      <c r="Q1047" s="95">
        <v>111</v>
      </c>
      <c r="R1047" s="95">
        <v>30</v>
      </c>
      <c r="S1047" s="96">
        <v>55.6</v>
      </c>
      <c r="T1047" s="95">
        <v>2</v>
      </c>
      <c r="U1047" s="95">
        <v>14</v>
      </c>
      <c r="V1047" s="96">
        <v>24.6</v>
      </c>
      <c r="W1047" s="94" t="s">
        <v>2649</v>
      </c>
    </row>
    <row r="1048" spans="5:23" ht="45" x14ac:dyDescent="0.25">
      <c r="E1048" s="86" t="s">
        <v>2734</v>
      </c>
      <c r="F1048" s="86" t="s">
        <v>2829</v>
      </c>
      <c r="G1048" s="94" t="s">
        <v>2736</v>
      </c>
      <c r="H1048" s="86" t="s">
        <v>2830</v>
      </c>
      <c r="I1048" s="86" t="s">
        <v>2831</v>
      </c>
      <c r="J1048" s="95">
        <v>111</v>
      </c>
      <c r="K1048" s="95">
        <v>30</v>
      </c>
      <c r="L1048" s="96">
        <v>38.1</v>
      </c>
      <c r="M1048" s="95">
        <v>2</v>
      </c>
      <c r="N1048" s="95">
        <v>14</v>
      </c>
      <c r="O1048" s="97">
        <v>44</v>
      </c>
      <c r="P1048" s="94" t="s">
        <v>2649</v>
      </c>
      <c r="Q1048" s="95">
        <v>111</v>
      </c>
      <c r="R1048" s="95">
        <v>30</v>
      </c>
      <c r="S1048" s="96">
        <v>55.6</v>
      </c>
      <c r="T1048" s="95">
        <v>2</v>
      </c>
      <c r="U1048" s="95">
        <v>14</v>
      </c>
      <c r="V1048" s="96">
        <v>24.6</v>
      </c>
      <c r="W1048" s="94" t="s">
        <v>2649</v>
      </c>
    </row>
    <row r="1049" spans="5:23" ht="45" x14ac:dyDescent="0.25">
      <c r="E1049" s="86" t="s">
        <v>2734</v>
      </c>
      <c r="F1049" s="86" t="s">
        <v>2832</v>
      </c>
      <c r="G1049" s="94" t="s">
        <v>2736</v>
      </c>
      <c r="H1049" s="86" t="s">
        <v>2830</v>
      </c>
      <c r="I1049" s="86" t="s">
        <v>2831</v>
      </c>
      <c r="J1049" s="95">
        <v>111</v>
      </c>
      <c r="K1049" s="95">
        <v>31</v>
      </c>
      <c r="L1049" s="96">
        <v>4.5</v>
      </c>
      <c r="M1049" s="95">
        <v>2</v>
      </c>
      <c r="N1049" s="95">
        <v>14</v>
      </c>
      <c r="O1049" s="97">
        <v>18.100000000000001</v>
      </c>
      <c r="P1049" s="94" t="s">
        <v>2649</v>
      </c>
      <c r="Q1049" s="95">
        <v>111</v>
      </c>
      <c r="R1049" s="95">
        <v>31</v>
      </c>
      <c r="S1049" s="96">
        <v>15</v>
      </c>
      <c r="T1049" s="95">
        <v>2</v>
      </c>
      <c r="U1049" s="95">
        <v>14</v>
      </c>
      <c r="V1049" s="96">
        <v>9.6</v>
      </c>
      <c r="W1049" s="94" t="s">
        <v>2649</v>
      </c>
    </row>
    <row r="1050" spans="5:23" ht="30" x14ac:dyDescent="0.25">
      <c r="E1050" s="86" t="s">
        <v>2734</v>
      </c>
      <c r="F1050" s="86" t="s">
        <v>2799</v>
      </c>
      <c r="G1050" s="94" t="s">
        <v>2736</v>
      </c>
      <c r="H1050" s="86" t="s">
        <v>2737</v>
      </c>
      <c r="I1050" s="86" t="s">
        <v>2744</v>
      </c>
      <c r="J1050" s="95">
        <v>111</v>
      </c>
      <c r="K1050" s="95">
        <v>31</v>
      </c>
      <c r="L1050" s="96">
        <v>7.6</v>
      </c>
      <c r="M1050" s="95">
        <v>2</v>
      </c>
      <c r="N1050" s="95">
        <v>14</v>
      </c>
      <c r="O1050" s="97">
        <v>22.3</v>
      </c>
      <c r="P1050" s="94" t="s">
        <v>2649</v>
      </c>
      <c r="Q1050" s="95">
        <v>111</v>
      </c>
      <c r="R1050" s="95">
        <v>31</v>
      </c>
      <c r="S1050" s="96">
        <v>3.5</v>
      </c>
      <c r="T1050" s="95">
        <v>2</v>
      </c>
      <c r="U1050" s="95">
        <v>14</v>
      </c>
      <c r="V1050" s="96">
        <v>25.3</v>
      </c>
      <c r="W1050" s="94" t="s">
        <v>2649</v>
      </c>
    </row>
    <row r="1051" spans="5:23" ht="30" x14ac:dyDescent="0.25">
      <c r="E1051" s="86" t="s">
        <v>2734</v>
      </c>
      <c r="F1051" s="86" t="s">
        <v>2800</v>
      </c>
      <c r="G1051" s="94" t="s">
        <v>2736</v>
      </c>
      <c r="H1051" s="86" t="s">
        <v>2737</v>
      </c>
      <c r="I1051" s="86" t="s">
        <v>2744</v>
      </c>
      <c r="J1051" s="95">
        <v>111</v>
      </c>
      <c r="K1051" s="95">
        <v>31</v>
      </c>
      <c r="L1051" s="96">
        <v>7.6</v>
      </c>
      <c r="M1051" s="95">
        <v>2</v>
      </c>
      <c r="N1051" s="95">
        <v>14</v>
      </c>
      <c r="O1051" s="97">
        <v>22.3</v>
      </c>
      <c r="P1051" s="94" t="s">
        <v>2649</v>
      </c>
      <c r="Q1051" s="95">
        <v>111</v>
      </c>
      <c r="R1051" s="95">
        <v>31</v>
      </c>
      <c r="S1051" s="96">
        <v>12.5</v>
      </c>
      <c r="T1051" s="95">
        <v>2</v>
      </c>
      <c r="U1051" s="95">
        <v>14</v>
      </c>
      <c r="V1051" s="96">
        <v>18</v>
      </c>
      <c r="W1051" s="94" t="s">
        <v>2649</v>
      </c>
    </row>
    <row r="1052" spans="5:23" ht="30" x14ac:dyDescent="0.25">
      <c r="E1052" s="86" t="s">
        <v>2734</v>
      </c>
      <c r="F1052" s="86" t="s">
        <v>2833</v>
      </c>
      <c r="G1052" s="94" t="s">
        <v>2736</v>
      </c>
      <c r="H1052" s="86" t="s">
        <v>2737</v>
      </c>
      <c r="I1052" s="86" t="s">
        <v>2744</v>
      </c>
      <c r="J1052" s="95">
        <v>111</v>
      </c>
      <c r="K1052" s="95">
        <v>31</v>
      </c>
      <c r="L1052" s="96">
        <v>7.1</v>
      </c>
      <c r="M1052" s="95">
        <v>2</v>
      </c>
      <c r="N1052" s="95">
        <v>14</v>
      </c>
      <c r="O1052" s="97">
        <v>15.8</v>
      </c>
      <c r="P1052" s="94" t="s">
        <v>2649</v>
      </c>
      <c r="Q1052" s="95">
        <v>111</v>
      </c>
      <c r="R1052" s="95">
        <v>30</v>
      </c>
      <c r="S1052" s="96">
        <v>51.5</v>
      </c>
      <c r="T1052" s="95">
        <v>2</v>
      </c>
      <c r="U1052" s="95">
        <v>13</v>
      </c>
      <c r="V1052" s="96">
        <v>55.5</v>
      </c>
      <c r="W1052" s="94" t="s">
        <v>2649</v>
      </c>
    </row>
    <row r="1053" spans="5:23" ht="45" x14ac:dyDescent="0.25">
      <c r="E1053" s="86" t="s">
        <v>2734</v>
      </c>
      <c r="F1053" s="86" t="s">
        <v>2834</v>
      </c>
      <c r="G1053" s="94" t="s">
        <v>2736</v>
      </c>
      <c r="H1053" s="86" t="s">
        <v>2835</v>
      </c>
      <c r="I1053" s="86" t="s">
        <v>2836</v>
      </c>
      <c r="J1053" s="95">
        <v>111</v>
      </c>
      <c r="K1053" s="95">
        <v>30</v>
      </c>
      <c r="L1053" s="96">
        <v>43.2</v>
      </c>
      <c r="M1053" s="95">
        <v>2</v>
      </c>
      <c r="N1053" s="95">
        <v>13</v>
      </c>
      <c r="O1053" s="97">
        <v>48.4</v>
      </c>
      <c r="P1053" s="94" t="s">
        <v>2649</v>
      </c>
      <c r="Q1053" s="95">
        <v>111</v>
      </c>
      <c r="R1053" s="95">
        <v>30</v>
      </c>
      <c r="S1053" s="96">
        <v>51.5</v>
      </c>
      <c r="T1053" s="95">
        <v>2</v>
      </c>
      <c r="U1053" s="95">
        <v>13</v>
      </c>
      <c r="V1053" s="96">
        <v>55.5</v>
      </c>
      <c r="W1053" s="94" t="s">
        <v>2649</v>
      </c>
    </row>
    <row r="1054" spans="5:23" ht="30" x14ac:dyDescent="0.25">
      <c r="E1054" s="86" t="s">
        <v>2734</v>
      </c>
      <c r="F1054" s="86" t="s">
        <v>2837</v>
      </c>
      <c r="G1054" s="94" t="s">
        <v>2736</v>
      </c>
      <c r="H1054" s="86" t="s">
        <v>2746</v>
      </c>
      <c r="I1054" s="86" t="s">
        <v>2747</v>
      </c>
      <c r="J1054" s="95">
        <v>111</v>
      </c>
      <c r="K1054" s="95">
        <v>30</v>
      </c>
      <c r="L1054" s="96">
        <v>28.5</v>
      </c>
      <c r="M1054" s="95">
        <v>2</v>
      </c>
      <c r="N1054" s="95">
        <v>14</v>
      </c>
      <c r="O1054" s="97">
        <v>0.8</v>
      </c>
      <c r="P1054" s="94" t="s">
        <v>2649</v>
      </c>
      <c r="Q1054" s="95">
        <v>111</v>
      </c>
      <c r="R1054" s="95">
        <v>30</v>
      </c>
      <c r="S1054" s="96">
        <v>23.9</v>
      </c>
      <c r="T1054" s="95">
        <v>2</v>
      </c>
      <c r="U1054" s="95">
        <v>14</v>
      </c>
      <c r="V1054" s="96">
        <v>7.4</v>
      </c>
      <c r="W1054" s="94" t="s">
        <v>2649</v>
      </c>
    </row>
    <row r="1055" spans="5:23" ht="30" x14ac:dyDescent="0.25">
      <c r="E1055" s="86" t="s">
        <v>2734</v>
      </c>
      <c r="F1055" s="86" t="s">
        <v>2838</v>
      </c>
      <c r="G1055" s="94" t="s">
        <v>2736</v>
      </c>
      <c r="H1055" s="86" t="s">
        <v>2816</v>
      </c>
      <c r="I1055" s="86" t="s">
        <v>2817</v>
      </c>
      <c r="J1055" s="95">
        <v>111</v>
      </c>
      <c r="K1055" s="95">
        <v>30</v>
      </c>
      <c r="L1055" s="96">
        <v>38.6</v>
      </c>
      <c r="M1055" s="95">
        <v>2</v>
      </c>
      <c r="N1055" s="95">
        <v>13</v>
      </c>
      <c r="O1055" s="97">
        <v>45.1</v>
      </c>
      <c r="P1055" s="94" t="s">
        <v>2649</v>
      </c>
      <c r="Q1055" s="95">
        <v>111</v>
      </c>
      <c r="R1055" s="95">
        <v>30</v>
      </c>
      <c r="S1055" s="96">
        <v>26.9</v>
      </c>
      <c r="T1055" s="95">
        <v>2</v>
      </c>
      <c r="U1055" s="95">
        <v>13</v>
      </c>
      <c r="V1055" s="96">
        <v>54.1</v>
      </c>
      <c r="W1055" s="94" t="s">
        <v>2649</v>
      </c>
    </row>
    <row r="1056" spans="5:23" ht="30" x14ac:dyDescent="0.25">
      <c r="E1056" s="86" t="s">
        <v>2734</v>
      </c>
      <c r="F1056" s="86" t="s">
        <v>2839</v>
      </c>
      <c r="G1056" s="94" t="s">
        <v>2736</v>
      </c>
      <c r="H1056" s="86" t="s">
        <v>2816</v>
      </c>
      <c r="I1056" s="86" t="s">
        <v>2817</v>
      </c>
      <c r="J1056" s="95">
        <v>111</v>
      </c>
      <c r="K1056" s="95">
        <v>30</v>
      </c>
      <c r="L1056" s="96">
        <v>48.3</v>
      </c>
      <c r="M1056" s="95">
        <v>2</v>
      </c>
      <c r="N1056" s="95">
        <v>13</v>
      </c>
      <c r="O1056" s="97">
        <v>87.9</v>
      </c>
      <c r="P1056" s="94" t="s">
        <v>2649</v>
      </c>
      <c r="Q1056" s="95">
        <v>111</v>
      </c>
      <c r="R1056" s="95">
        <v>30</v>
      </c>
      <c r="S1056" s="96">
        <v>42.3</v>
      </c>
      <c r="T1056" s="95">
        <v>2</v>
      </c>
      <c r="U1056" s="95">
        <v>14</v>
      </c>
      <c r="V1056" s="96">
        <v>2.4</v>
      </c>
      <c r="W1056" s="94" t="s">
        <v>2649</v>
      </c>
    </row>
    <row r="1057" spans="5:23" ht="30" x14ac:dyDescent="0.25">
      <c r="E1057" s="86" t="s">
        <v>2734</v>
      </c>
      <c r="F1057" s="86" t="s">
        <v>2819</v>
      </c>
      <c r="G1057" s="94" t="s">
        <v>2736</v>
      </c>
      <c r="H1057" s="86" t="s">
        <v>2816</v>
      </c>
      <c r="I1057" s="86" t="s">
        <v>2817</v>
      </c>
      <c r="J1057" s="95">
        <v>111</v>
      </c>
      <c r="K1057" s="95">
        <v>30</v>
      </c>
      <c r="L1057" s="96">
        <v>50.3</v>
      </c>
      <c r="M1057" s="95">
        <v>2</v>
      </c>
      <c r="N1057" s="95">
        <v>14</v>
      </c>
      <c r="O1057" s="97">
        <v>0.5</v>
      </c>
      <c r="P1057" s="94" t="s">
        <v>2649</v>
      </c>
      <c r="Q1057" s="95">
        <v>111</v>
      </c>
      <c r="R1057" s="95">
        <v>30</v>
      </c>
      <c r="S1057" s="96">
        <v>44.5</v>
      </c>
      <c r="T1057" s="95">
        <v>2</v>
      </c>
      <c r="U1057" s="95">
        <v>14</v>
      </c>
      <c r="V1057" s="96">
        <v>5.2</v>
      </c>
      <c r="W1057" s="94" t="s">
        <v>2649</v>
      </c>
    </row>
    <row r="1058" spans="5:23" ht="30" x14ac:dyDescent="0.25">
      <c r="E1058" s="86" t="s">
        <v>2734</v>
      </c>
      <c r="F1058" s="86" t="s">
        <v>2840</v>
      </c>
      <c r="G1058" s="94" t="s">
        <v>2736</v>
      </c>
      <c r="H1058" s="86" t="s">
        <v>2841</v>
      </c>
      <c r="I1058" s="86" t="s">
        <v>2842</v>
      </c>
      <c r="J1058" s="95">
        <v>111</v>
      </c>
      <c r="K1058" s="95">
        <v>27</v>
      </c>
      <c r="L1058" s="96">
        <v>57.5</v>
      </c>
      <c r="M1058" s="95">
        <v>2</v>
      </c>
      <c r="N1058" s="95">
        <v>12</v>
      </c>
      <c r="O1058" s="97">
        <v>25</v>
      </c>
      <c r="P1058" s="94" t="s">
        <v>2649</v>
      </c>
      <c r="Q1058" s="95">
        <v>111</v>
      </c>
      <c r="R1058" s="95">
        <v>28</v>
      </c>
      <c r="S1058" s="96">
        <v>24.3</v>
      </c>
      <c r="T1058" s="95">
        <v>2</v>
      </c>
      <c r="U1058" s="95">
        <v>12</v>
      </c>
      <c r="V1058" s="96">
        <v>44.4</v>
      </c>
      <c r="W1058" s="94" t="s">
        <v>2649</v>
      </c>
    </row>
    <row r="1059" spans="5:23" ht="30" x14ac:dyDescent="0.25">
      <c r="E1059" s="86" t="s">
        <v>2734</v>
      </c>
      <c r="F1059" s="86" t="s">
        <v>2843</v>
      </c>
      <c r="G1059" s="94" t="s">
        <v>2736</v>
      </c>
      <c r="H1059" s="86" t="s">
        <v>2844</v>
      </c>
      <c r="I1059" s="86" t="s">
        <v>2845</v>
      </c>
      <c r="J1059" s="95">
        <v>111</v>
      </c>
      <c r="K1059" s="95">
        <v>28</v>
      </c>
      <c r="L1059" s="96">
        <v>22.1</v>
      </c>
      <c r="M1059" s="95">
        <v>2</v>
      </c>
      <c r="N1059" s="95">
        <v>12</v>
      </c>
      <c r="O1059" s="97">
        <v>45.8</v>
      </c>
      <c r="P1059" s="94" t="s">
        <v>2649</v>
      </c>
      <c r="Q1059" s="95">
        <v>111</v>
      </c>
      <c r="R1059" s="95">
        <v>27</v>
      </c>
      <c r="S1059" s="96">
        <v>24.7</v>
      </c>
      <c r="T1059" s="95">
        <v>2</v>
      </c>
      <c r="U1059" s="95">
        <v>12</v>
      </c>
      <c r="V1059" s="96">
        <v>12.9</v>
      </c>
      <c r="W1059" s="94" t="s">
        <v>2649</v>
      </c>
    </row>
    <row r="1060" spans="5:23" ht="30" x14ac:dyDescent="0.25">
      <c r="E1060" s="86" t="s">
        <v>2734</v>
      </c>
      <c r="F1060" s="86" t="s">
        <v>2846</v>
      </c>
      <c r="G1060" s="94" t="s">
        <v>2736</v>
      </c>
      <c r="H1060" s="86" t="s">
        <v>2847</v>
      </c>
      <c r="I1060" s="86" t="s">
        <v>2848</v>
      </c>
      <c r="J1060" s="95">
        <v>111</v>
      </c>
      <c r="K1060" s="95">
        <v>28</v>
      </c>
      <c r="L1060" s="96">
        <v>22.1</v>
      </c>
      <c r="M1060" s="95">
        <v>2</v>
      </c>
      <c r="N1060" s="95">
        <v>12</v>
      </c>
      <c r="O1060" s="97">
        <v>45.8</v>
      </c>
      <c r="P1060" s="94" t="s">
        <v>2649</v>
      </c>
      <c r="Q1060" s="95">
        <v>111</v>
      </c>
      <c r="R1060" s="95">
        <v>27</v>
      </c>
      <c r="S1060" s="96">
        <v>15.1</v>
      </c>
      <c r="T1060" s="95">
        <v>2</v>
      </c>
      <c r="U1060" s="95">
        <v>15</v>
      </c>
      <c r="V1060" s="96">
        <v>24.9</v>
      </c>
      <c r="W1060" s="94" t="s">
        <v>2649</v>
      </c>
    </row>
    <row r="1061" spans="5:23" x14ac:dyDescent="0.25">
      <c r="E1061" s="86" t="s">
        <v>2734</v>
      </c>
      <c r="F1061" s="86" t="s">
        <v>2762</v>
      </c>
      <c r="G1061" s="94" t="s">
        <v>2736</v>
      </c>
      <c r="H1061" s="86" t="s">
        <v>2763</v>
      </c>
      <c r="I1061" s="86" t="s">
        <v>2849</v>
      </c>
      <c r="J1061" s="95">
        <v>111</v>
      </c>
      <c r="K1061" s="95">
        <v>27</v>
      </c>
      <c r="L1061" s="96">
        <v>24</v>
      </c>
      <c r="M1061" s="95">
        <v>2</v>
      </c>
      <c r="N1061" s="95">
        <v>12</v>
      </c>
      <c r="O1061" s="97">
        <v>10.1</v>
      </c>
      <c r="P1061" s="94" t="s">
        <v>2649</v>
      </c>
      <c r="Q1061" s="95">
        <v>111</v>
      </c>
      <c r="R1061" s="95">
        <v>27</v>
      </c>
      <c r="S1061" s="96">
        <v>50.7</v>
      </c>
      <c r="T1061" s="95">
        <v>2</v>
      </c>
      <c r="U1061" s="95">
        <v>12</v>
      </c>
      <c r="V1061" s="96">
        <v>11.2</v>
      </c>
      <c r="W1061" s="94" t="s">
        <v>2649</v>
      </c>
    </row>
    <row r="1062" spans="5:23" ht="45" x14ac:dyDescent="0.25">
      <c r="E1062" s="86" t="s">
        <v>2734</v>
      </c>
      <c r="F1062" s="86" t="s">
        <v>2850</v>
      </c>
      <c r="G1062" s="94" t="s">
        <v>2736</v>
      </c>
      <c r="H1062" s="86" t="s">
        <v>2851</v>
      </c>
      <c r="I1062" s="86" t="s">
        <v>2852</v>
      </c>
      <c r="J1062" s="95">
        <v>111</v>
      </c>
      <c r="K1062" s="95">
        <v>30</v>
      </c>
      <c r="L1062" s="96">
        <v>24.8</v>
      </c>
      <c r="M1062" s="95">
        <v>2</v>
      </c>
      <c r="N1062" s="95">
        <v>12</v>
      </c>
      <c r="O1062" s="97">
        <v>31.1</v>
      </c>
      <c r="P1062" s="94" t="s">
        <v>2649</v>
      </c>
      <c r="Q1062" s="95">
        <v>111</v>
      </c>
      <c r="R1062" s="95">
        <v>32</v>
      </c>
      <c r="S1062" s="96">
        <v>59.1</v>
      </c>
      <c r="T1062" s="95">
        <v>2</v>
      </c>
      <c r="U1062" s="95">
        <v>5</v>
      </c>
      <c r="V1062" s="96">
        <v>11.9</v>
      </c>
      <c r="W1062" s="94" t="s">
        <v>2649</v>
      </c>
    </row>
    <row r="1063" spans="5:23" ht="30" x14ac:dyDescent="0.25">
      <c r="E1063" s="86" t="s">
        <v>2740</v>
      </c>
      <c r="F1063" s="86" t="s">
        <v>2853</v>
      </c>
      <c r="G1063" s="94" t="s">
        <v>2736</v>
      </c>
      <c r="H1063" s="86" t="s">
        <v>2854</v>
      </c>
      <c r="I1063" s="86" t="s">
        <v>2855</v>
      </c>
      <c r="J1063" s="95">
        <v>111</v>
      </c>
      <c r="K1063" s="95">
        <v>27</v>
      </c>
      <c r="L1063" s="96">
        <v>16.3</v>
      </c>
      <c r="M1063" s="95">
        <v>2</v>
      </c>
      <c r="N1063" s="95">
        <v>11</v>
      </c>
      <c r="O1063" s="97">
        <v>59.3</v>
      </c>
      <c r="P1063" s="94" t="s">
        <v>2649</v>
      </c>
      <c r="Q1063" s="95">
        <v>111</v>
      </c>
      <c r="R1063" s="95">
        <v>27</v>
      </c>
      <c r="S1063" s="96">
        <v>18.5</v>
      </c>
      <c r="T1063" s="95">
        <v>2</v>
      </c>
      <c r="U1063" s="95">
        <v>11</v>
      </c>
      <c r="V1063" s="96">
        <v>57.6</v>
      </c>
      <c r="W1063" s="94" t="s">
        <v>2649</v>
      </c>
    </row>
    <row r="1064" spans="5:23" x14ac:dyDescent="0.25">
      <c r="E1064" s="86" t="s">
        <v>2740</v>
      </c>
      <c r="F1064" s="86" t="s">
        <v>2856</v>
      </c>
      <c r="G1064" s="94" t="s">
        <v>2736</v>
      </c>
      <c r="H1064" s="86" t="s">
        <v>2857</v>
      </c>
      <c r="I1064" s="86" t="s">
        <v>2858</v>
      </c>
      <c r="J1064" s="95">
        <v>111</v>
      </c>
      <c r="K1064" s="95">
        <v>27</v>
      </c>
      <c r="L1064" s="96">
        <v>29.7</v>
      </c>
      <c r="M1064" s="95">
        <v>2</v>
      </c>
      <c r="N1064" s="95">
        <v>12</v>
      </c>
      <c r="O1064" s="97">
        <v>9.9</v>
      </c>
      <c r="P1064" s="94" t="s">
        <v>2649</v>
      </c>
      <c r="Q1064" s="95">
        <v>111</v>
      </c>
      <c r="R1064" s="95">
        <v>27</v>
      </c>
      <c r="S1064" s="96">
        <v>28.2</v>
      </c>
      <c r="T1064" s="95">
        <v>2</v>
      </c>
      <c r="U1064" s="95">
        <v>12</v>
      </c>
      <c r="V1064" s="96">
        <v>4.5</v>
      </c>
      <c r="W1064" s="94" t="s">
        <v>2649</v>
      </c>
    </row>
    <row r="1065" spans="5:23" x14ac:dyDescent="0.25">
      <c r="E1065" s="86" t="s">
        <v>2740</v>
      </c>
      <c r="F1065" s="86" t="s">
        <v>1502</v>
      </c>
      <c r="G1065" s="94" t="s">
        <v>2736</v>
      </c>
      <c r="H1065" s="86" t="s">
        <v>2859</v>
      </c>
      <c r="I1065" s="86" t="s">
        <v>2860</v>
      </c>
      <c r="J1065" s="95">
        <v>111</v>
      </c>
      <c r="K1065" s="95">
        <v>28</v>
      </c>
      <c r="L1065" s="96">
        <v>8.9</v>
      </c>
      <c r="M1065" s="95">
        <v>2</v>
      </c>
      <c r="N1065" s="95">
        <v>12</v>
      </c>
      <c r="O1065" s="97">
        <v>37.200000000000003</v>
      </c>
      <c r="P1065" s="94" t="s">
        <v>2649</v>
      </c>
      <c r="Q1065" s="95">
        <v>111</v>
      </c>
      <c r="R1065" s="95">
        <v>28</v>
      </c>
      <c r="S1065" s="96">
        <v>10.8</v>
      </c>
      <c r="T1065" s="95">
        <v>2</v>
      </c>
      <c r="U1065" s="95">
        <v>12</v>
      </c>
      <c r="V1065" s="96">
        <v>34</v>
      </c>
      <c r="W1065" s="94" t="s">
        <v>2649</v>
      </c>
    </row>
    <row r="1066" spans="5:23" ht="30" x14ac:dyDescent="0.25">
      <c r="E1066" s="86" t="s">
        <v>2740</v>
      </c>
      <c r="F1066" s="86" t="s">
        <v>2861</v>
      </c>
      <c r="G1066" s="94" t="s">
        <v>2736</v>
      </c>
      <c r="H1066" s="86" t="s">
        <v>2857</v>
      </c>
      <c r="I1066" s="86" t="s">
        <v>2862</v>
      </c>
      <c r="J1066" s="95">
        <v>111</v>
      </c>
      <c r="K1066" s="95">
        <v>27</v>
      </c>
      <c r="L1066" s="96">
        <v>57.8</v>
      </c>
      <c r="M1066" s="95">
        <v>2</v>
      </c>
      <c r="N1066" s="95">
        <v>12</v>
      </c>
      <c r="O1066" s="97">
        <v>28.8</v>
      </c>
      <c r="P1066" s="94" t="s">
        <v>2649</v>
      </c>
      <c r="Q1066" s="95">
        <v>111</v>
      </c>
      <c r="R1066" s="95">
        <v>27</v>
      </c>
      <c r="S1066" s="96">
        <v>55.4</v>
      </c>
      <c r="T1066" s="95">
        <v>2</v>
      </c>
      <c r="U1066" s="95">
        <v>12</v>
      </c>
      <c r="V1066" s="96">
        <v>28.3</v>
      </c>
      <c r="W1066" s="94" t="s">
        <v>2649</v>
      </c>
    </row>
    <row r="1067" spans="5:23" x14ac:dyDescent="0.25">
      <c r="E1067" s="86" t="s">
        <v>2740</v>
      </c>
      <c r="F1067" s="86" t="s">
        <v>2863</v>
      </c>
      <c r="G1067" s="94" t="s">
        <v>2736</v>
      </c>
      <c r="H1067" s="86" t="s">
        <v>2859</v>
      </c>
      <c r="I1067" s="86" t="s">
        <v>2860</v>
      </c>
      <c r="J1067" s="95">
        <v>111</v>
      </c>
      <c r="K1067" s="95">
        <v>27</v>
      </c>
      <c r="L1067" s="96">
        <v>57.9</v>
      </c>
      <c r="M1067" s="95">
        <v>2</v>
      </c>
      <c r="N1067" s="95">
        <v>12</v>
      </c>
      <c r="O1067" s="97">
        <v>29.7</v>
      </c>
      <c r="P1067" s="94" t="s">
        <v>2649</v>
      </c>
      <c r="Q1067" s="95">
        <v>111</v>
      </c>
      <c r="R1067" s="95">
        <v>28</v>
      </c>
      <c r="S1067" s="96">
        <v>1.1000000000000001</v>
      </c>
      <c r="T1067" s="95">
        <v>2</v>
      </c>
      <c r="U1067" s="95">
        <v>12</v>
      </c>
      <c r="V1067" s="96">
        <v>28.4</v>
      </c>
      <c r="W1067" s="94" t="s">
        <v>2649</v>
      </c>
    </row>
    <row r="1068" spans="5:23" x14ac:dyDescent="0.25">
      <c r="E1068" s="86" t="s">
        <v>2740</v>
      </c>
      <c r="F1068" s="86" t="s">
        <v>2864</v>
      </c>
      <c r="G1068" s="94" t="s">
        <v>2736</v>
      </c>
      <c r="H1068" s="86" t="s">
        <v>2857</v>
      </c>
      <c r="I1068" s="86" t="s">
        <v>2858</v>
      </c>
      <c r="J1068" s="95">
        <v>111</v>
      </c>
      <c r="K1068" s="95">
        <v>28</v>
      </c>
      <c r="L1068" s="96">
        <v>12.6</v>
      </c>
      <c r="M1068" s="95">
        <v>2</v>
      </c>
      <c r="N1068" s="95">
        <v>12</v>
      </c>
      <c r="O1068" s="97">
        <v>39.200000000000003</v>
      </c>
      <c r="P1068" s="94" t="s">
        <v>2649</v>
      </c>
      <c r="Q1068" s="95">
        <v>111</v>
      </c>
      <c r="R1068" s="95">
        <v>28</v>
      </c>
      <c r="S1068" s="96">
        <v>15.3</v>
      </c>
      <c r="T1068" s="95">
        <v>2</v>
      </c>
      <c r="U1068" s="95">
        <v>12</v>
      </c>
      <c r="V1068" s="96">
        <v>36.200000000000003</v>
      </c>
      <c r="W1068" s="94" t="s">
        <v>2649</v>
      </c>
    </row>
    <row r="1069" spans="5:23" x14ac:dyDescent="0.25">
      <c r="E1069" s="86" t="s">
        <v>2740</v>
      </c>
      <c r="F1069" s="86" t="s">
        <v>2865</v>
      </c>
      <c r="G1069" s="94" t="s">
        <v>2736</v>
      </c>
      <c r="H1069" s="86" t="s">
        <v>2857</v>
      </c>
      <c r="I1069" s="86" t="s">
        <v>2858</v>
      </c>
      <c r="J1069" s="95">
        <v>111</v>
      </c>
      <c r="K1069" s="95">
        <v>28</v>
      </c>
      <c r="L1069" s="96">
        <v>11.3</v>
      </c>
      <c r="M1069" s="95">
        <v>2</v>
      </c>
      <c r="N1069" s="95">
        <v>12</v>
      </c>
      <c r="O1069" s="97">
        <v>38.5</v>
      </c>
      <c r="P1069" s="94" t="s">
        <v>2649</v>
      </c>
      <c r="Q1069" s="95">
        <v>111</v>
      </c>
      <c r="R1069" s="95">
        <v>28</v>
      </c>
      <c r="S1069" s="96">
        <v>9.6999999999999993</v>
      </c>
      <c r="T1069" s="95">
        <v>2</v>
      </c>
      <c r="U1069" s="95">
        <v>12</v>
      </c>
      <c r="V1069" s="96">
        <v>41.2</v>
      </c>
      <c r="W1069" s="94" t="s">
        <v>2649</v>
      </c>
    </row>
    <row r="1070" spans="5:23" x14ac:dyDescent="0.25">
      <c r="E1070" s="86" t="s">
        <v>2740</v>
      </c>
      <c r="F1070" s="86" t="s">
        <v>2745</v>
      </c>
      <c r="G1070" s="94" t="s">
        <v>2736</v>
      </c>
      <c r="H1070" s="86" t="s">
        <v>2859</v>
      </c>
      <c r="I1070" s="86" t="s">
        <v>2860</v>
      </c>
      <c r="J1070" s="95">
        <v>111</v>
      </c>
      <c r="K1070" s="95">
        <v>28</v>
      </c>
      <c r="L1070" s="96">
        <v>22.5</v>
      </c>
      <c r="M1070" s="95">
        <v>2</v>
      </c>
      <c r="N1070" s="95">
        <v>12</v>
      </c>
      <c r="O1070" s="97">
        <v>46.9</v>
      </c>
      <c r="P1070" s="94" t="s">
        <v>2649</v>
      </c>
      <c r="Q1070" s="95">
        <v>111</v>
      </c>
      <c r="R1070" s="95">
        <v>28</v>
      </c>
      <c r="S1070" s="96">
        <v>24.5</v>
      </c>
      <c r="T1070" s="95">
        <v>2</v>
      </c>
      <c r="U1070" s="95">
        <v>12</v>
      </c>
      <c r="V1070" s="96">
        <v>47.6</v>
      </c>
      <c r="W1070" s="94" t="s">
        <v>2649</v>
      </c>
    </row>
    <row r="1071" spans="5:23" x14ac:dyDescent="0.25">
      <c r="E1071" s="86" t="s">
        <v>2734</v>
      </c>
      <c r="F1071" s="86" t="s">
        <v>2866</v>
      </c>
      <c r="G1071" s="94" t="s">
        <v>2736</v>
      </c>
      <c r="H1071" s="86" t="s">
        <v>2763</v>
      </c>
      <c r="I1071" s="86" t="s">
        <v>2867</v>
      </c>
      <c r="J1071" s="95">
        <v>111</v>
      </c>
      <c r="K1071" s="95">
        <v>32</v>
      </c>
      <c r="L1071" s="96">
        <v>6.6</v>
      </c>
      <c r="M1071" s="95">
        <v>2</v>
      </c>
      <c r="N1071" s="95">
        <v>12</v>
      </c>
      <c r="O1071" s="97">
        <v>31.5</v>
      </c>
      <c r="P1071" s="94" t="s">
        <v>2649</v>
      </c>
      <c r="Q1071" s="95">
        <v>111</v>
      </c>
      <c r="R1071" s="95">
        <v>33</v>
      </c>
      <c r="S1071" s="96">
        <v>9.5</v>
      </c>
      <c r="T1071" s="95">
        <v>2</v>
      </c>
      <c r="U1071" s="95">
        <v>11</v>
      </c>
      <c r="V1071" s="96">
        <v>49.4</v>
      </c>
      <c r="W1071" s="94" t="s">
        <v>2649</v>
      </c>
    </row>
    <row r="1072" spans="5:23" x14ac:dyDescent="0.25">
      <c r="E1072" s="86" t="s">
        <v>2734</v>
      </c>
      <c r="F1072" s="86" t="s">
        <v>2809</v>
      </c>
      <c r="G1072" s="94" t="s">
        <v>2736</v>
      </c>
      <c r="H1072" s="86" t="s">
        <v>2868</v>
      </c>
      <c r="I1072" s="86" t="s">
        <v>2869</v>
      </c>
      <c r="J1072" s="95">
        <v>111</v>
      </c>
      <c r="K1072" s="95">
        <v>32</v>
      </c>
      <c r="L1072" s="96">
        <v>23.7</v>
      </c>
      <c r="M1072" s="95">
        <v>2</v>
      </c>
      <c r="N1072" s="95">
        <v>12</v>
      </c>
      <c r="O1072" s="97">
        <v>34.299999999999997</v>
      </c>
      <c r="P1072" s="94" t="s">
        <v>2649</v>
      </c>
      <c r="Q1072" s="95">
        <v>111</v>
      </c>
      <c r="R1072" s="95">
        <v>32</v>
      </c>
      <c r="S1072" s="96">
        <v>18.5</v>
      </c>
      <c r="T1072" s="95">
        <v>2</v>
      </c>
      <c r="U1072" s="95">
        <v>12</v>
      </c>
      <c r="V1072" s="96">
        <v>23.1</v>
      </c>
      <c r="W1072" s="94" t="s">
        <v>2649</v>
      </c>
    </row>
    <row r="1073" spans="5:23" x14ac:dyDescent="0.25">
      <c r="E1073" s="86" t="s">
        <v>2734</v>
      </c>
      <c r="F1073" s="86" t="s">
        <v>2870</v>
      </c>
      <c r="G1073" s="94" t="s">
        <v>2736</v>
      </c>
      <c r="H1073" s="86" t="s">
        <v>2871</v>
      </c>
      <c r="I1073" s="86" t="s">
        <v>2872</v>
      </c>
      <c r="J1073" s="95">
        <v>111</v>
      </c>
      <c r="K1073" s="95">
        <v>32</v>
      </c>
      <c r="L1073" s="96">
        <v>20.399999999999999</v>
      </c>
      <c r="M1073" s="95">
        <v>2</v>
      </c>
      <c r="N1073" s="95">
        <v>12</v>
      </c>
      <c r="O1073" s="97">
        <v>35.4</v>
      </c>
      <c r="P1073" s="94" t="s">
        <v>2649</v>
      </c>
      <c r="Q1073" s="95">
        <v>111</v>
      </c>
      <c r="R1073" s="95">
        <v>32</v>
      </c>
      <c r="S1073" s="96">
        <v>35.299999999999997</v>
      </c>
      <c r="T1073" s="95">
        <v>2</v>
      </c>
      <c r="U1073" s="95">
        <v>12</v>
      </c>
      <c r="V1073" s="96">
        <v>28.7</v>
      </c>
      <c r="W1073" s="94" t="s">
        <v>2649</v>
      </c>
    </row>
    <row r="1074" spans="5:23" x14ac:dyDescent="0.25">
      <c r="E1074" s="86" t="s">
        <v>2734</v>
      </c>
      <c r="F1074" s="86" t="s">
        <v>2873</v>
      </c>
      <c r="G1074" s="94" t="s">
        <v>2736</v>
      </c>
      <c r="H1074" s="86" t="s">
        <v>2857</v>
      </c>
      <c r="I1074" s="86" t="s">
        <v>2874</v>
      </c>
      <c r="J1074" s="95">
        <v>111</v>
      </c>
      <c r="K1074" s="95">
        <v>32</v>
      </c>
      <c r="L1074" s="96">
        <v>18.399999999999999</v>
      </c>
      <c r="M1074" s="95">
        <v>2</v>
      </c>
      <c r="N1074" s="95">
        <v>12</v>
      </c>
      <c r="O1074" s="97">
        <v>30.8</v>
      </c>
      <c r="P1074" s="94" t="s">
        <v>2649</v>
      </c>
      <c r="Q1074" s="95">
        <v>111</v>
      </c>
      <c r="R1074" s="95">
        <v>32</v>
      </c>
      <c r="S1074" s="96">
        <v>39.700000000000003</v>
      </c>
      <c r="T1074" s="95">
        <v>2</v>
      </c>
      <c r="U1074" s="95">
        <v>12</v>
      </c>
      <c r="V1074" s="96">
        <v>21</v>
      </c>
      <c r="W1074" s="94" t="s">
        <v>2649</v>
      </c>
    </row>
    <row r="1075" spans="5:23" x14ac:dyDescent="0.25">
      <c r="E1075" s="86" t="s">
        <v>2734</v>
      </c>
      <c r="F1075" s="86" t="s">
        <v>2875</v>
      </c>
      <c r="G1075" s="94" t="s">
        <v>2736</v>
      </c>
      <c r="H1075" s="86" t="s">
        <v>2871</v>
      </c>
      <c r="I1075" s="86" t="s">
        <v>2872</v>
      </c>
      <c r="J1075" s="95">
        <v>111</v>
      </c>
      <c r="K1075" s="95">
        <v>32</v>
      </c>
      <c r="L1075" s="96">
        <v>22.9</v>
      </c>
      <c r="M1075" s="95">
        <v>2</v>
      </c>
      <c r="N1075" s="95">
        <v>12</v>
      </c>
      <c r="O1075" s="97">
        <v>16</v>
      </c>
      <c r="P1075" s="94" t="s">
        <v>2649</v>
      </c>
      <c r="Q1075" s="95">
        <v>111</v>
      </c>
      <c r="R1075" s="95">
        <v>32</v>
      </c>
      <c r="S1075" s="96">
        <v>27.3</v>
      </c>
      <c r="T1075" s="95">
        <v>2</v>
      </c>
      <c r="U1075" s="95">
        <v>12</v>
      </c>
      <c r="V1075" s="96">
        <v>26.8</v>
      </c>
      <c r="W1075" s="94" t="s">
        <v>2649</v>
      </c>
    </row>
    <row r="1076" spans="5:23" x14ac:dyDescent="0.25">
      <c r="E1076" s="86" t="s">
        <v>2734</v>
      </c>
      <c r="F1076" s="86" t="s">
        <v>2876</v>
      </c>
      <c r="G1076" s="94" t="s">
        <v>2736</v>
      </c>
      <c r="H1076" s="86" t="s">
        <v>2877</v>
      </c>
      <c r="I1076" s="86" t="s">
        <v>2872</v>
      </c>
      <c r="J1076" s="95">
        <v>111</v>
      </c>
      <c r="K1076" s="95">
        <v>32</v>
      </c>
      <c r="L1076" s="96">
        <v>28.5</v>
      </c>
      <c r="M1076" s="95">
        <v>2</v>
      </c>
      <c r="N1076" s="95">
        <v>12</v>
      </c>
      <c r="O1076" s="97">
        <v>12.5</v>
      </c>
      <c r="P1076" s="94" t="s">
        <v>2649</v>
      </c>
      <c r="Q1076" s="95">
        <v>111</v>
      </c>
      <c r="R1076" s="95">
        <v>32</v>
      </c>
      <c r="S1076" s="96">
        <v>35.299999999999997</v>
      </c>
      <c r="T1076" s="95">
        <v>2</v>
      </c>
      <c r="U1076" s="95">
        <v>12</v>
      </c>
      <c r="V1076" s="96">
        <v>28.7</v>
      </c>
      <c r="W1076" s="94" t="s">
        <v>2649</v>
      </c>
    </row>
    <row r="1077" spans="5:23" x14ac:dyDescent="0.25">
      <c r="E1077" s="86" t="s">
        <v>2734</v>
      </c>
      <c r="F1077" s="86" t="s">
        <v>2878</v>
      </c>
      <c r="G1077" s="94" t="s">
        <v>2736</v>
      </c>
      <c r="H1077" s="86" t="s">
        <v>2871</v>
      </c>
      <c r="I1077" s="86" t="s">
        <v>2872</v>
      </c>
      <c r="J1077" s="95">
        <v>111</v>
      </c>
      <c r="K1077" s="95">
        <v>32</v>
      </c>
      <c r="L1077" s="96">
        <v>34</v>
      </c>
      <c r="M1077" s="95">
        <v>2</v>
      </c>
      <c r="N1077" s="95">
        <v>12</v>
      </c>
      <c r="O1077" s="97">
        <v>7.9</v>
      </c>
      <c r="P1077" s="94" t="s">
        <v>2649</v>
      </c>
      <c r="Q1077" s="95">
        <v>111</v>
      </c>
      <c r="R1077" s="95">
        <v>32</v>
      </c>
      <c r="S1077" s="96">
        <v>39.700000000000003</v>
      </c>
      <c r="T1077" s="95">
        <v>2</v>
      </c>
      <c r="U1077" s="95">
        <v>12</v>
      </c>
      <c r="V1077" s="96">
        <v>21</v>
      </c>
      <c r="W1077" s="94" t="s">
        <v>2649</v>
      </c>
    </row>
    <row r="1078" spans="5:23" x14ac:dyDescent="0.25">
      <c r="E1078" s="86" t="s">
        <v>2734</v>
      </c>
      <c r="F1078" s="86" t="s">
        <v>2775</v>
      </c>
      <c r="G1078" s="94" t="s">
        <v>2736</v>
      </c>
      <c r="H1078" s="86" t="s">
        <v>2871</v>
      </c>
      <c r="I1078" s="86" t="s">
        <v>2872</v>
      </c>
      <c r="J1078" s="95">
        <v>111</v>
      </c>
      <c r="K1078" s="95">
        <v>32</v>
      </c>
      <c r="L1078" s="96">
        <v>41</v>
      </c>
      <c r="M1078" s="95">
        <v>2</v>
      </c>
      <c r="N1078" s="95">
        <v>12</v>
      </c>
      <c r="O1078" s="97">
        <v>6.6</v>
      </c>
      <c r="P1078" s="94" t="s">
        <v>2649</v>
      </c>
      <c r="Q1078" s="95">
        <v>111</v>
      </c>
      <c r="R1078" s="95">
        <v>32</v>
      </c>
      <c r="S1078" s="96">
        <v>46</v>
      </c>
      <c r="T1078" s="95">
        <v>2</v>
      </c>
      <c r="U1078" s="95">
        <v>12</v>
      </c>
      <c r="V1078" s="96">
        <v>18.100000000000001</v>
      </c>
      <c r="W1078" s="94" t="s">
        <v>2649</v>
      </c>
    </row>
    <row r="1079" spans="5:23" x14ac:dyDescent="0.25">
      <c r="E1079" s="86" t="s">
        <v>2734</v>
      </c>
      <c r="F1079" s="86" t="s">
        <v>986</v>
      </c>
      <c r="G1079" s="94" t="s">
        <v>2736</v>
      </c>
      <c r="H1079" s="86" t="s">
        <v>2871</v>
      </c>
      <c r="I1079" s="86" t="s">
        <v>2872</v>
      </c>
      <c r="J1079" s="95">
        <v>111</v>
      </c>
      <c r="K1079" s="95">
        <v>32</v>
      </c>
      <c r="L1079" s="96">
        <v>46.8</v>
      </c>
      <c r="M1079" s="95">
        <v>2</v>
      </c>
      <c r="N1079" s="95">
        <v>12</v>
      </c>
      <c r="O1079" s="97">
        <v>2.6</v>
      </c>
      <c r="P1079" s="94" t="s">
        <v>2649</v>
      </c>
      <c r="Q1079" s="95">
        <v>111</v>
      </c>
      <c r="R1079" s="95">
        <v>32</v>
      </c>
      <c r="S1079" s="96">
        <v>41.9</v>
      </c>
      <c r="T1079" s="95">
        <v>2</v>
      </c>
      <c r="U1079" s="95">
        <v>11</v>
      </c>
      <c r="V1079" s="96">
        <v>50.6</v>
      </c>
      <c r="W1079" s="94" t="s">
        <v>2649</v>
      </c>
    </row>
    <row r="1080" spans="5:23" x14ac:dyDescent="0.25">
      <c r="E1080" s="86" t="s">
        <v>2734</v>
      </c>
      <c r="F1080" s="86" t="s">
        <v>2879</v>
      </c>
      <c r="G1080" s="94" t="s">
        <v>2736</v>
      </c>
      <c r="H1080" s="86" t="s">
        <v>2871</v>
      </c>
      <c r="I1080" s="86" t="s">
        <v>2872</v>
      </c>
      <c r="J1080" s="95">
        <v>111</v>
      </c>
      <c r="K1080" s="95">
        <v>32</v>
      </c>
      <c r="L1080" s="96">
        <v>40.9</v>
      </c>
      <c r="M1080" s="95">
        <v>2</v>
      </c>
      <c r="N1080" s="95">
        <v>12</v>
      </c>
      <c r="O1080" s="97">
        <v>6.4</v>
      </c>
      <c r="P1080" s="94" t="s">
        <v>2649</v>
      </c>
      <c r="Q1080" s="95">
        <v>111</v>
      </c>
      <c r="R1080" s="95">
        <v>32</v>
      </c>
      <c r="S1080" s="96">
        <v>35.299999999999997</v>
      </c>
      <c r="T1080" s="95">
        <v>2</v>
      </c>
      <c r="U1080" s="95">
        <v>11</v>
      </c>
      <c r="V1080" s="96">
        <v>53.2</v>
      </c>
      <c r="W1080" s="94" t="s">
        <v>2649</v>
      </c>
    </row>
    <row r="1081" spans="5:23" x14ac:dyDescent="0.25">
      <c r="E1081" s="86" t="s">
        <v>2734</v>
      </c>
      <c r="F1081" s="86" t="s">
        <v>2880</v>
      </c>
      <c r="G1081" s="94" t="s">
        <v>2736</v>
      </c>
      <c r="H1081" s="86" t="s">
        <v>2871</v>
      </c>
      <c r="I1081" s="86" t="s">
        <v>2872</v>
      </c>
      <c r="J1081" s="95">
        <v>111</v>
      </c>
      <c r="K1081" s="95">
        <v>32</v>
      </c>
      <c r="L1081" s="96">
        <v>34</v>
      </c>
      <c r="M1081" s="95">
        <v>2</v>
      </c>
      <c r="N1081" s="95">
        <v>12</v>
      </c>
      <c r="O1081" s="97">
        <v>7.9</v>
      </c>
      <c r="P1081" s="94" t="s">
        <v>2649</v>
      </c>
      <c r="Q1081" s="95">
        <v>111</v>
      </c>
      <c r="R1081" s="95">
        <v>32</v>
      </c>
      <c r="S1081" s="96">
        <v>29</v>
      </c>
      <c r="T1081" s="95">
        <v>2</v>
      </c>
      <c r="U1081" s="95">
        <v>11</v>
      </c>
      <c r="V1081" s="96">
        <v>55.7</v>
      </c>
      <c r="W1081" s="94" t="s">
        <v>2649</v>
      </c>
    </row>
    <row r="1082" spans="5:23" x14ac:dyDescent="0.25">
      <c r="E1082" s="86" t="s">
        <v>2734</v>
      </c>
      <c r="F1082" s="86" t="s">
        <v>2881</v>
      </c>
      <c r="G1082" s="94" t="s">
        <v>2736</v>
      </c>
      <c r="H1082" s="86" t="s">
        <v>2871</v>
      </c>
      <c r="I1082" s="86" t="s">
        <v>2872</v>
      </c>
      <c r="J1082" s="95">
        <v>111</v>
      </c>
      <c r="K1082" s="95">
        <v>32</v>
      </c>
      <c r="L1082" s="96">
        <v>28.6</v>
      </c>
      <c r="M1082" s="95">
        <v>2</v>
      </c>
      <c r="N1082" s="95">
        <v>12</v>
      </c>
      <c r="O1082" s="97">
        <v>12.5</v>
      </c>
      <c r="P1082" s="94" t="s">
        <v>2649</v>
      </c>
      <c r="Q1082" s="95">
        <v>111</v>
      </c>
      <c r="R1082" s="95">
        <v>32</v>
      </c>
      <c r="S1082" s="96">
        <v>23</v>
      </c>
      <c r="T1082" s="95">
        <v>2</v>
      </c>
      <c r="U1082" s="95">
        <v>11</v>
      </c>
      <c r="V1082" s="96">
        <v>58.2</v>
      </c>
      <c r="W1082" s="94" t="s">
        <v>2649</v>
      </c>
    </row>
    <row r="1083" spans="5:23" x14ac:dyDescent="0.25">
      <c r="E1083" s="86" t="s">
        <v>2734</v>
      </c>
      <c r="F1083" s="86" t="s">
        <v>2882</v>
      </c>
      <c r="G1083" s="94" t="s">
        <v>2736</v>
      </c>
      <c r="H1083" s="86" t="s">
        <v>2871</v>
      </c>
      <c r="I1083" s="86" t="s">
        <v>2872</v>
      </c>
      <c r="J1083" s="95">
        <v>111</v>
      </c>
      <c r="K1083" s="95">
        <v>32</v>
      </c>
      <c r="L1083" s="96">
        <v>22.9</v>
      </c>
      <c r="M1083" s="95">
        <v>2</v>
      </c>
      <c r="N1083" s="95">
        <v>12</v>
      </c>
      <c r="O1083" s="97">
        <v>15.9</v>
      </c>
      <c r="P1083" s="94" t="s">
        <v>2649</v>
      </c>
      <c r="Q1083" s="95">
        <v>111</v>
      </c>
      <c r="R1083" s="95">
        <v>32</v>
      </c>
      <c r="S1083" s="96">
        <v>16.899999999999999</v>
      </c>
      <c r="T1083" s="95">
        <v>2</v>
      </c>
      <c r="U1083" s="95">
        <v>12</v>
      </c>
      <c r="V1083" s="96">
        <v>0.7</v>
      </c>
      <c r="W1083" s="94" t="s">
        <v>2649</v>
      </c>
    </row>
    <row r="1084" spans="5:23" x14ac:dyDescent="0.25">
      <c r="E1084" s="86" t="s">
        <v>2734</v>
      </c>
      <c r="F1084" s="86" t="s">
        <v>2883</v>
      </c>
      <c r="G1084" s="94" t="s">
        <v>2736</v>
      </c>
      <c r="H1084" s="86" t="s">
        <v>2857</v>
      </c>
      <c r="I1084" s="86" t="s">
        <v>2867</v>
      </c>
      <c r="J1084" s="95">
        <v>111</v>
      </c>
      <c r="K1084" s="95">
        <v>33</v>
      </c>
      <c r="L1084" s="96">
        <v>10</v>
      </c>
      <c r="M1084" s="95">
        <v>2</v>
      </c>
      <c r="N1084" s="95">
        <v>11</v>
      </c>
      <c r="O1084" s="97">
        <v>49.3</v>
      </c>
      <c r="P1084" s="94" t="s">
        <v>2649</v>
      </c>
      <c r="Q1084" s="95">
        <v>111</v>
      </c>
      <c r="R1084" s="95">
        <v>34</v>
      </c>
      <c r="S1084" s="96">
        <v>3.8</v>
      </c>
      <c r="T1084" s="95">
        <v>2</v>
      </c>
      <c r="U1084" s="95">
        <v>11</v>
      </c>
      <c r="V1084" s="96">
        <v>35.4</v>
      </c>
      <c r="W1084" s="94" t="s">
        <v>2649</v>
      </c>
    </row>
    <row r="1085" spans="5:23" x14ac:dyDescent="0.25">
      <c r="E1085" s="86" t="s">
        <v>2734</v>
      </c>
      <c r="F1085" s="86" t="s">
        <v>2884</v>
      </c>
      <c r="G1085" s="94" t="s">
        <v>2736</v>
      </c>
      <c r="H1085" s="86" t="s">
        <v>2857</v>
      </c>
      <c r="I1085" s="86" t="s">
        <v>2867</v>
      </c>
      <c r="J1085" s="95">
        <v>111</v>
      </c>
      <c r="K1085" s="95">
        <v>33</v>
      </c>
      <c r="L1085" s="96">
        <v>25.4</v>
      </c>
      <c r="M1085" s="95">
        <v>2</v>
      </c>
      <c r="N1085" s="95">
        <v>11</v>
      </c>
      <c r="O1085" s="97">
        <v>36.799999999999997</v>
      </c>
      <c r="P1085" s="94" t="s">
        <v>2649</v>
      </c>
      <c r="Q1085" s="95">
        <v>111</v>
      </c>
      <c r="R1085" s="95">
        <v>33</v>
      </c>
      <c r="S1085" s="96">
        <v>13.2</v>
      </c>
      <c r="T1085" s="95">
        <v>2</v>
      </c>
      <c r="U1085" s="95">
        <v>11</v>
      </c>
      <c r="V1085" s="96">
        <v>43.1</v>
      </c>
      <c r="W1085" s="94" t="s">
        <v>2649</v>
      </c>
    </row>
    <row r="1086" spans="5:23" x14ac:dyDescent="0.25">
      <c r="E1086" s="86" t="s">
        <v>2734</v>
      </c>
      <c r="F1086" s="86" t="s">
        <v>2885</v>
      </c>
      <c r="G1086" s="94" t="s">
        <v>2736</v>
      </c>
      <c r="H1086" s="86" t="s">
        <v>2857</v>
      </c>
      <c r="I1086" s="86" t="s">
        <v>2867</v>
      </c>
      <c r="J1086" s="95">
        <v>111</v>
      </c>
      <c r="K1086" s="95">
        <v>33</v>
      </c>
      <c r="L1086" s="96">
        <v>25.4</v>
      </c>
      <c r="M1086" s="95">
        <v>2</v>
      </c>
      <c r="N1086" s="95">
        <v>11</v>
      </c>
      <c r="O1086" s="97">
        <v>36.799999999999997</v>
      </c>
      <c r="P1086" s="94" t="s">
        <v>2649</v>
      </c>
      <c r="Q1086" s="95">
        <v>111</v>
      </c>
      <c r="R1086" s="95">
        <v>33</v>
      </c>
      <c r="S1086" s="96">
        <v>36.799999999999997</v>
      </c>
      <c r="T1086" s="95">
        <v>2</v>
      </c>
      <c r="U1086" s="95">
        <v>11</v>
      </c>
      <c r="V1086" s="96">
        <v>30.7</v>
      </c>
      <c r="W1086" s="94" t="s">
        <v>2649</v>
      </c>
    </row>
    <row r="1087" spans="5:23" ht="30" x14ac:dyDescent="0.25">
      <c r="E1087" s="86" t="s">
        <v>2734</v>
      </c>
      <c r="F1087" s="86" t="s">
        <v>2886</v>
      </c>
      <c r="G1087" s="94" t="s">
        <v>2736</v>
      </c>
      <c r="H1087" s="86" t="s">
        <v>2887</v>
      </c>
      <c r="I1087" s="86" t="s">
        <v>2867</v>
      </c>
      <c r="J1087" s="95">
        <v>111</v>
      </c>
      <c r="K1087" s="95">
        <v>33</v>
      </c>
      <c r="L1087" s="96">
        <v>6.2</v>
      </c>
      <c r="M1087" s="95">
        <v>2</v>
      </c>
      <c r="N1087" s="95">
        <v>11</v>
      </c>
      <c r="O1087" s="97">
        <v>6.8</v>
      </c>
      <c r="P1087" s="94" t="s">
        <v>2649</v>
      </c>
      <c r="Q1087" s="95">
        <v>111</v>
      </c>
      <c r="R1087" s="95">
        <v>33</v>
      </c>
      <c r="S1087" s="96">
        <v>48.1</v>
      </c>
      <c r="T1087" s="95">
        <v>2</v>
      </c>
      <c r="U1087" s="95">
        <v>12</v>
      </c>
      <c r="V1087" s="96">
        <v>19.3</v>
      </c>
      <c r="W1087" s="94" t="s">
        <v>2649</v>
      </c>
    </row>
    <row r="1088" spans="5:23" x14ac:dyDescent="0.25">
      <c r="E1088" s="86" t="s">
        <v>2734</v>
      </c>
      <c r="F1088" s="86" t="s">
        <v>2888</v>
      </c>
      <c r="G1088" s="94" t="s">
        <v>2736</v>
      </c>
      <c r="H1088" s="86" t="s">
        <v>2857</v>
      </c>
      <c r="I1088" s="86" t="s">
        <v>2867</v>
      </c>
      <c r="J1088" s="95">
        <v>111</v>
      </c>
      <c r="K1088" s="95">
        <v>33</v>
      </c>
      <c r="L1088" s="96">
        <v>22.1</v>
      </c>
      <c r="M1088" s="95">
        <v>2</v>
      </c>
      <c r="N1088" s="95">
        <v>11</v>
      </c>
      <c r="O1088" s="97">
        <v>31.2</v>
      </c>
      <c r="P1088" s="94" t="s">
        <v>2649</v>
      </c>
      <c r="Q1088" s="95">
        <v>111</v>
      </c>
      <c r="R1088" s="95">
        <v>33</v>
      </c>
      <c r="S1088" s="96">
        <v>10.199999999999999</v>
      </c>
      <c r="T1088" s="95">
        <v>2</v>
      </c>
      <c r="U1088" s="95">
        <v>11</v>
      </c>
      <c r="V1088" s="96">
        <v>37.1</v>
      </c>
      <c r="W1088" s="94" t="s">
        <v>2649</v>
      </c>
    </row>
    <row r="1089" spans="5:23" ht="30" x14ac:dyDescent="0.25">
      <c r="E1089" s="86" t="s">
        <v>2734</v>
      </c>
      <c r="F1089" s="86" t="s">
        <v>2889</v>
      </c>
      <c r="G1089" s="94" t="s">
        <v>2736</v>
      </c>
      <c r="H1089" s="86" t="s">
        <v>2890</v>
      </c>
      <c r="I1089" s="86" t="s">
        <v>2867</v>
      </c>
      <c r="J1089" s="95">
        <v>111</v>
      </c>
      <c r="K1089" s="95">
        <v>33</v>
      </c>
      <c r="L1089" s="96">
        <v>22.1</v>
      </c>
      <c r="M1089" s="95">
        <v>2</v>
      </c>
      <c r="N1089" s="95">
        <v>11</v>
      </c>
      <c r="O1089" s="97">
        <v>31.2</v>
      </c>
      <c r="P1089" s="94" t="s">
        <v>2649</v>
      </c>
      <c r="Q1089" s="95">
        <v>111</v>
      </c>
      <c r="R1089" s="95">
        <v>33</v>
      </c>
      <c r="S1089" s="96">
        <v>32.799999999999997</v>
      </c>
      <c r="T1089" s="95">
        <v>2</v>
      </c>
      <c r="U1089" s="95">
        <v>11</v>
      </c>
      <c r="V1089" s="96">
        <v>25.2</v>
      </c>
      <c r="W1089" s="94" t="s">
        <v>2649</v>
      </c>
    </row>
    <row r="1090" spans="5:23" x14ac:dyDescent="0.25">
      <c r="E1090" s="86" t="s">
        <v>2734</v>
      </c>
      <c r="F1090" s="86" t="s">
        <v>2762</v>
      </c>
      <c r="G1090" s="94" t="s">
        <v>2736</v>
      </c>
      <c r="H1090" s="86" t="s">
        <v>2857</v>
      </c>
      <c r="I1090" s="86" t="s">
        <v>2867</v>
      </c>
      <c r="J1090" s="95">
        <v>111</v>
      </c>
      <c r="K1090" s="95">
        <v>33</v>
      </c>
      <c r="L1090" s="96">
        <v>18.8</v>
      </c>
      <c r="M1090" s="95">
        <v>2</v>
      </c>
      <c r="N1090" s="95">
        <v>11</v>
      </c>
      <c r="O1090" s="97">
        <v>24.7</v>
      </c>
      <c r="P1090" s="94" t="s">
        <v>2649</v>
      </c>
      <c r="Q1090" s="95">
        <v>111</v>
      </c>
      <c r="R1090" s="95">
        <v>33</v>
      </c>
      <c r="S1090" s="96">
        <v>6.7</v>
      </c>
      <c r="T1090" s="95">
        <v>2</v>
      </c>
      <c r="U1090" s="95">
        <v>11</v>
      </c>
      <c r="V1090" s="96">
        <v>31</v>
      </c>
      <c r="W1090" s="94" t="s">
        <v>2649</v>
      </c>
    </row>
    <row r="1091" spans="5:23" x14ac:dyDescent="0.25">
      <c r="E1091" s="86" t="s">
        <v>2734</v>
      </c>
      <c r="F1091" s="86" t="s">
        <v>2891</v>
      </c>
      <c r="G1091" s="94" t="s">
        <v>2736</v>
      </c>
      <c r="H1091" s="86" t="s">
        <v>2857</v>
      </c>
      <c r="I1091" s="86" t="s">
        <v>2867</v>
      </c>
      <c r="J1091" s="95">
        <v>111</v>
      </c>
      <c r="K1091" s="95">
        <v>33</v>
      </c>
      <c r="L1091" s="96">
        <v>18.8</v>
      </c>
      <c r="M1091" s="95">
        <v>2</v>
      </c>
      <c r="N1091" s="95">
        <v>11</v>
      </c>
      <c r="O1091" s="97">
        <v>24.7</v>
      </c>
      <c r="P1091" s="94" t="s">
        <v>2649</v>
      </c>
      <c r="Q1091" s="95">
        <v>111</v>
      </c>
      <c r="R1091" s="95">
        <v>33</v>
      </c>
      <c r="S1091" s="96">
        <v>28.7</v>
      </c>
      <c r="T1091" s="95">
        <v>2</v>
      </c>
      <c r="U1091" s="95">
        <v>11</v>
      </c>
      <c r="V1091" s="96">
        <v>19.399999999999999</v>
      </c>
      <c r="W1091" s="94" t="s">
        <v>2649</v>
      </c>
    </row>
    <row r="1092" spans="5:23" x14ac:dyDescent="0.25">
      <c r="E1092" s="86" t="s">
        <v>2734</v>
      </c>
      <c r="F1092" s="86" t="s">
        <v>2892</v>
      </c>
      <c r="G1092" s="94" t="s">
        <v>2736</v>
      </c>
      <c r="H1092" s="86" t="s">
        <v>2857</v>
      </c>
      <c r="I1092" s="86" t="s">
        <v>2867</v>
      </c>
      <c r="J1092" s="95">
        <v>111</v>
      </c>
      <c r="K1092" s="95">
        <v>33</v>
      </c>
      <c r="L1092" s="96">
        <v>29.6</v>
      </c>
      <c r="M1092" s="95">
        <v>2</v>
      </c>
      <c r="N1092" s="95">
        <v>11</v>
      </c>
      <c r="O1092" s="97">
        <v>43.4</v>
      </c>
      <c r="P1092" s="94" t="s">
        <v>2649</v>
      </c>
      <c r="Q1092" s="95">
        <v>111</v>
      </c>
      <c r="R1092" s="95">
        <v>33</v>
      </c>
      <c r="S1092" s="96">
        <v>16.8</v>
      </c>
      <c r="T1092" s="95">
        <v>2</v>
      </c>
      <c r="U1092" s="95">
        <v>11</v>
      </c>
      <c r="V1092" s="96">
        <v>50</v>
      </c>
      <c r="W1092" s="94" t="s">
        <v>2649</v>
      </c>
    </row>
    <row r="1093" spans="5:23" x14ac:dyDescent="0.25">
      <c r="E1093" s="86" t="s">
        <v>2734</v>
      </c>
      <c r="F1093" s="86" t="s">
        <v>2893</v>
      </c>
      <c r="G1093" s="94" t="s">
        <v>2736</v>
      </c>
      <c r="H1093" s="86" t="s">
        <v>2857</v>
      </c>
      <c r="I1093" s="86" t="s">
        <v>2867</v>
      </c>
      <c r="J1093" s="95">
        <v>111</v>
      </c>
      <c r="K1093" s="95">
        <v>33</v>
      </c>
      <c r="L1093" s="96">
        <v>29.6</v>
      </c>
      <c r="M1093" s="95">
        <v>2</v>
      </c>
      <c r="N1093" s="95">
        <v>11</v>
      </c>
      <c r="O1093" s="97">
        <v>43.4</v>
      </c>
      <c r="P1093" s="94" t="s">
        <v>2649</v>
      </c>
      <c r="Q1093" s="95">
        <v>111</v>
      </c>
      <c r="R1093" s="95">
        <v>33</v>
      </c>
      <c r="S1093" s="96">
        <v>41.1</v>
      </c>
      <c r="T1093" s="95">
        <v>2</v>
      </c>
      <c r="U1093" s="95">
        <v>11</v>
      </c>
      <c r="V1093" s="96">
        <v>36.5</v>
      </c>
      <c r="W1093" s="94" t="s">
        <v>2649</v>
      </c>
    </row>
    <row r="1094" spans="5:23" x14ac:dyDescent="0.25">
      <c r="E1094" s="86" t="s">
        <v>2734</v>
      </c>
      <c r="F1094" s="86" t="s">
        <v>2894</v>
      </c>
      <c r="G1094" s="94" t="s">
        <v>2736</v>
      </c>
      <c r="H1094" s="86" t="s">
        <v>2857</v>
      </c>
      <c r="I1094" s="86" t="s">
        <v>2867</v>
      </c>
      <c r="J1094" s="95">
        <v>111</v>
      </c>
      <c r="K1094" s="95">
        <v>33</v>
      </c>
      <c r="L1094" s="96">
        <v>32</v>
      </c>
      <c r="M1094" s="95">
        <v>2</v>
      </c>
      <c r="N1094" s="95">
        <v>11</v>
      </c>
      <c r="O1094" s="97">
        <v>49.2</v>
      </c>
      <c r="P1094" s="94" t="s">
        <v>2649</v>
      </c>
      <c r="Q1094" s="95">
        <v>111</v>
      </c>
      <c r="R1094" s="95">
        <v>33</v>
      </c>
      <c r="S1094" s="96">
        <v>20</v>
      </c>
      <c r="T1094" s="95">
        <v>2</v>
      </c>
      <c r="U1094" s="95">
        <v>11</v>
      </c>
      <c r="V1094" s="96">
        <v>55.9</v>
      </c>
      <c r="W1094" s="94" t="s">
        <v>2649</v>
      </c>
    </row>
    <row r="1095" spans="5:23" x14ac:dyDescent="0.25">
      <c r="E1095" s="86" t="s">
        <v>2734</v>
      </c>
      <c r="F1095" s="86" t="s">
        <v>2895</v>
      </c>
      <c r="G1095" s="94" t="s">
        <v>2736</v>
      </c>
      <c r="H1095" s="86" t="s">
        <v>2857</v>
      </c>
      <c r="I1095" s="86" t="s">
        <v>2867</v>
      </c>
      <c r="J1095" s="95">
        <v>111</v>
      </c>
      <c r="K1095" s="95">
        <v>33</v>
      </c>
      <c r="L1095" s="96">
        <v>32</v>
      </c>
      <c r="M1095" s="95">
        <v>2</v>
      </c>
      <c r="N1095" s="95">
        <v>11</v>
      </c>
      <c r="O1095" s="97">
        <v>49.2</v>
      </c>
      <c r="P1095" s="94" t="s">
        <v>2649</v>
      </c>
      <c r="Q1095" s="95">
        <v>111</v>
      </c>
      <c r="R1095" s="95">
        <v>33</v>
      </c>
      <c r="S1095" s="96">
        <v>44.9</v>
      </c>
      <c r="T1095" s="95">
        <v>2</v>
      </c>
      <c r="U1095" s="95">
        <v>11</v>
      </c>
      <c r="V1095" s="96">
        <v>42.1</v>
      </c>
      <c r="W1095" s="94" t="s">
        <v>2649</v>
      </c>
    </row>
    <row r="1096" spans="5:23" x14ac:dyDescent="0.25">
      <c r="E1096" s="86" t="s">
        <v>2734</v>
      </c>
      <c r="F1096" s="86" t="s">
        <v>2896</v>
      </c>
      <c r="G1096" s="94" t="s">
        <v>2736</v>
      </c>
      <c r="H1096" s="86" t="s">
        <v>2857</v>
      </c>
      <c r="I1096" s="86" t="s">
        <v>2867</v>
      </c>
      <c r="J1096" s="95">
        <v>111</v>
      </c>
      <c r="K1096" s="95">
        <v>33</v>
      </c>
      <c r="L1096" s="96">
        <v>35.9</v>
      </c>
      <c r="M1096" s="95">
        <v>2</v>
      </c>
      <c r="N1096" s="95">
        <v>11</v>
      </c>
      <c r="O1096" s="97">
        <v>56.9</v>
      </c>
      <c r="P1096" s="94" t="s">
        <v>2649</v>
      </c>
      <c r="Q1096" s="95">
        <v>111</v>
      </c>
      <c r="R1096" s="95">
        <v>33</v>
      </c>
      <c r="S1096" s="96">
        <v>23.8</v>
      </c>
      <c r="T1096" s="95">
        <v>2</v>
      </c>
      <c r="U1096" s="95">
        <v>12</v>
      </c>
      <c r="V1096" s="96">
        <v>3.2</v>
      </c>
      <c r="W1096" s="94" t="s">
        <v>2649</v>
      </c>
    </row>
    <row r="1097" spans="5:23" x14ac:dyDescent="0.25">
      <c r="E1097" s="86" t="s">
        <v>2734</v>
      </c>
      <c r="F1097" s="86" t="s">
        <v>2766</v>
      </c>
      <c r="G1097" s="94" t="s">
        <v>2736</v>
      </c>
      <c r="H1097" s="86" t="s">
        <v>2857</v>
      </c>
      <c r="I1097" s="86" t="s">
        <v>2867</v>
      </c>
      <c r="J1097" s="95">
        <v>111</v>
      </c>
      <c r="K1097" s="95">
        <v>33</v>
      </c>
      <c r="L1097" s="96">
        <v>35.9</v>
      </c>
      <c r="M1097" s="95">
        <v>2</v>
      </c>
      <c r="N1097" s="95">
        <v>11</v>
      </c>
      <c r="O1097" s="97">
        <v>56.9</v>
      </c>
      <c r="P1097" s="94" t="s">
        <v>2649</v>
      </c>
      <c r="Q1097" s="95">
        <v>111</v>
      </c>
      <c r="R1097" s="95">
        <v>33</v>
      </c>
      <c r="S1097" s="96">
        <v>49.8</v>
      </c>
      <c r="T1097" s="95">
        <v>2</v>
      </c>
      <c r="U1097" s="95">
        <v>11</v>
      </c>
      <c r="V1097" s="96">
        <v>49</v>
      </c>
      <c r="W1097" s="94" t="s">
        <v>2649</v>
      </c>
    </row>
    <row r="1098" spans="5:23" ht="30" x14ac:dyDescent="0.25">
      <c r="E1098" s="86" t="s">
        <v>2734</v>
      </c>
      <c r="F1098" s="86" t="s">
        <v>2897</v>
      </c>
      <c r="G1098" s="94" t="s">
        <v>2736</v>
      </c>
      <c r="H1098" s="86" t="s">
        <v>2898</v>
      </c>
      <c r="I1098" s="86" t="s">
        <v>2899</v>
      </c>
      <c r="J1098" s="95">
        <v>111</v>
      </c>
      <c r="K1098" s="95">
        <v>31</v>
      </c>
      <c r="L1098" s="96">
        <v>47.5</v>
      </c>
      <c r="M1098" s="95">
        <v>2</v>
      </c>
      <c r="N1098" s="95">
        <v>15</v>
      </c>
      <c r="O1098" s="97">
        <v>13.2</v>
      </c>
      <c r="P1098" s="94" t="s">
        <v>2649</v>
      </c>
      <c r="Q1098" s="95">
        <v>111</v>
      </c>
      <c r="R1098" s="95">
        <v>33</v>
      </c>
      <c r="S1098" s="96">
        <v>18.8</v>
      </c>
      <c r="T1098" s="95">
        <v>2</v>
      </c>
      <c r="U1098" s="95">
        <v>15</v>
      </c>
      <c r="V1098" s="96">
        <v>25.6</v>
      </c>
      <c r="W1098" s="94" t="s">
        <v>2649</v>
      </c>
    </row>
    <row r="1099" spans="5:23" x14ac:dyDescent="0.25">
      <c r="E1099" s="86" t="s">
        <v>2734</v>
      </c>
      <c r="F1099" s="86" t="s">
        <v>2900</v>
      </c>
      <c r="G1099" s="94" t="s">
        <v>2736</v>
      </c>
      <c r="H1099" s="86" t="s">
        <v>2901</v>
      </c>
      <c r="I1099" s="86" t="s">
        <v>2902</v>
      </c>
      <c r="J1099" s="95">
        <v>111</v>
      </c>
      <c r="K1099" s="95">
        <v>31</v>
      </c>
      <c r="L1099" s="96">
        <v>48.5</v>
      </c>
      <c r="M1099" s="95">
        <v>2</v>
      </c>
      <c r="N1099" s="95">
        <v>15</v>
      </c>
      <c r="O1099" s="97">
        <v>48.8</v>
      </c>
      <c r="P1099" s="94" t="s">
        <v>2649</v>
      </c>
      <c r="Q1099" s="95">
        <v>111</v>
      </c>
      <c r="R1099" s="95">
        <v>31</v>
      </c>
      <c r="S1099" s="96">
        <v>42.4</v>
      </c>
      <c r="T1099" s="95">
        <v>2</v>
      </c>
      <c r="U1099" s="95">
        <v>15</v>
      </c>
      <c r="V1099" s="96">
        <v>26.3</v>
      </c>
      <c r="W1099" s="94" t="s">
        <v>2649</v>
      </c>
    </row>
    <row r="1100" spans="5:23" x14ac:dyDescent="0.25">
      <c r="E1100" s="86" t="s">
        <v>2740</v>
      </c>
      <c r="F1100" s="86" t="s">
        <v>2903</v>
      </c>
      <c r="G1100" s="94" t="s">
        <v>2736</v>
      </c>
      <c r="H1100" s="86" t="s">
        <v>2901</v>
      </c>
      <c r="I1100" s="86" t="s">
        <v>2902</v>
      </c>
      <c r="J1100" s="95">
        <v>111</v>
      </c>
      <c r="K1100" s="95">
        <v>31</v>
      </c>
      <c r="L1100" s="96">
        <v>56.7</v>
      </c>
      <c r="M1100" s="95">
        <v>2</v>
      </c>
      <c r="N1100" s="95">
        <v>15</v>
      </c>
      <c r="O1100" s="97">
        <v>30.3</v>
      </c>
      <c r="P1100" s="94" t="s">
        <v>2649</v>
      </c>
      <c r="Q1100" s="95">
        <v>111</v>
      </c>
      <c r="R1100" s="95">
        <v>31</v>
      </c>
      <c r="S1100" s="96">
        <v>56.8</v>
      </c>
      <c r="T1100" s="95">
        <v>2</v>
      </c>
      <c r="U1100" s="95">
        <v>15</v>
      </c>
      <c r="V1100" s="96">
        <v>23</v>
      </c>
      <c r="W1100" s="94" t="s">
        <v>2649</v>
      </c>
    </row>
    <row r="1101" spans="5:23" x14ac:dyDescent="0.25">
      <c r="E1101" s="86" t="s">
        <v>2740</v>
      </c>
      <c r="F1101" s="86" t="s">
        <v>2791</v>
      </c>
      <c r="G1101" s="94" t="s">
        <v>2736</v>
      </c>
      <c r="H1101" s="86" t="s">
        <v>2904</v>
      </c>
      <c r="I1101" s="86" t="s">
        <v>2905</v>
      </c>
      <c r="J1101" s="95">
        <v>111</v>
      </c>
      <c r="K1101" s="95">
        <v>31</v>
      </c>
      <c r="L1101" s="96">
        <v>56.7</v>
      </c>
      <c r="M1101" s="95">
        <v>2</v>
      </c>
      <c r="N1101" s="95">
        <v>15</v>
      </c>
      <c r="O1101" s="97">
        <v>30.3</v>
      </c>
      <c r="P1101" s="94" t="s">
        <v>2649</v>
      </c>
      <c r="Q1101" s="95">
        <v>111</v>
      </c>
      <c r="R1101" s="95">
        <v>31</v>
      </c>
      <c r="S1101" s="96">
        <v>56.6</v>
      </c>
      <c r="T1101" s="95">
        <v>2</v>
      </c>
      <c r="U1101" s="95">
        <v>15</v>
      </c>
      <c r="V1101" s="96">
        <v>36.299999999999997</v>
      </c>
      <c r="W1101" s="94" t="s">
        <v>2649</v>
      </c>
    </row>
    <row r="1102" spans="5:23" x14ac:dyDescent="0.25">
      <c r="E1102" s="86" t="s">
        <v>2740</v>
      </c>
      <c r="F1102" s="86" t="s">
        <v>2906</v>
      </c>
      <c r="G1102" s="94" t="s">
        <v>2736</v>
      </c>
      <c r="H1102" s="86" t="s">
        <v>2901</v>
      </c>
      <c r="I1102" s="86" t="s">
        <v>2902</v>
      </c>
      <c r="J1102" s="95">
        <v>111</v>
      </c>
      <c r="K1102" s="95">
        <v>32</v>
      </c>
      <c r="L1102" s="96">
        <v>0.7</v>
      </c>
      <c r="M1102" s="95">
        <v>2</v>
      </c>
      <c r="N1102" s="95">
        <v>15</v>
      </c>
      <c r="O1102" s="97">
        <v>30.5</v>
      </c>
      <c r="P1102" s="94" t="s">
        <v>2649</v>
      </c>
      <c r="Q1102" s="95">
        <v>111</v>
      </c>
      <c r="R1102" s="95">
        <v>32</v>
      </c>
      <c r="S1102" s="96">
        <v>0.9</v>
      </c>
      <c r="T1102" s="95">
        <v>2</v>
      </c>
      <c r="U1102" s="95">
        <v>15</v>
      </c>
      <c r="V1102" s="96">
        <v>23.3</v>
      </c>
      <c r="W1102" s="94" t="s">
        <v>2649</v>
      </c>
    </row>
    <row r="1103" spans="5:23" x14ac:dyDescent="0.25">
      <c r="E1103" s="86" t="s">
        <v>2740</v>
      </c>
      <c r="F1103" s="86" t="s">
        <v>2792</v>
      </c>
      <c r="G1103" s="94" t="s">
        <v>2736</v>
      </c>
      <c r="H1103" s="86" t="s">
        <v>2901</v>
      </c>
      <c r="I1103" s="86" t="s">
        <v>2902</v>
      </c>
      <c r="J1103" s="95">
        <v>111</v>
      </c>
      <c r="K1103" s="95">
        <v>32</v>
      </c>
      <c r="L1103" s="96">
        <v>0.7</v>
      </c>
      <c r="M1103" s="95">
        <v>2</v>
      </c>
      <c r="N1103" s="95">
        <v>15</v>
      </c>
      <c r="O1103" s="97">
        <v>30.5</v>
      </c>
      <c r="P1103" s="94" t="s">
        <v>2649</v>
      </c>
      <c r="Q1103" s="95">
        <v>111</v>
      </c>
      <c r="R1103" s="95">
        <v>32</v>
      </c>
      <c r="S1103" s="96">
        <v>0.3</v>
      </c>
      <c r="T1103" s="95">
        <v>2</v>
      </c>
      <c r="U1103" s="95">
        <v>15</v>
      </c>
      <c r="V1103" s="96">
        <v>25.6</v>
      </c>
      <c r="W1103" s="94" t="s">
        <v>2649</v>
      </c>
    </row>
    <row r="1104" spans="5:23" x14ac:dyDescent="0.25">
      <c r="E1104" s="86" t="s">
        <v>2740</v>
      </c>
      <c r="F1104" s="86" t="s">
        <v>2796</v>
      </c>
      <c r="G1104" s="94" t="s">
        <v>2736</v>
      </c>
      <c r="H1104" s="86" t="s">
        <v>2904</v>
      </c>
      <c r="I1104" s="86" t="s">
        <v>2905</v>
      </c>
      <c r="J1104" s="95">
        <v>111</v>
      </c>
      <c r="K1104" s="95">
        <v>32</v>
      </c>
      <c r="L1104" s="96">
        <v>0.3</v>
      </c>
      <c r="M1104" s="95">
        <v>2</v>
      </c>
      <c r="N1104" s="95">
        <v>15</v>
      </c>
      <c r="O1104" s="97">
        <v>25.6</v>
      </c>
      <c r="P1104" s="94" t="s">
        <v>2649</v>
      </c>
      <c r="Q1104" s="95">
        <v>111</v>
      </c>
      <c r="R1104" s="95">
        <v>32</v>
      </c>
      <c r="S1104" s="96">
        <v>0.1</v>
      </c>
      <c r="T1104" s="95">
        <v>2</v>
      </c>
      <c r="U1104" s="95">
        <v>15</v>
      </c>
      <c r="V1104" s="96">
        <v>45.3</v>
      </c>
      <c r="W1104" s="94" t="s">
        <v>2649</v>
      </c>
    </row>
    <row r="1105" spans="5:23" x14ac:dyDescent="0.25">
      <c r="E1105" s="86" t="s">
        <v>2740</v>
      </c>
      <c r="F1105" s="86" t="s">
        <v>2907</v>
      </c>
      <c r="G1105" s="94" t="s">
        <v>2736</v>
      </c>
      <c r="H1105" s="86" t="s">
        <v>2901</v>
      </c>
      <c r="I1105" s="86" t="s">
        <v>2902</v>
      </c>
      <c r="J1105" s="95">
        <v>111</v>
      </c>
      <c r="K1105" s="95">
        <v>32</v>
      </c>
      <c r="L1105" s="96">
        <v>7.6</v>
      </c>
      <c r="M1105" s="95">
        <v>2</v>
      </c>
      <c r="N1105" s="95">
        <v>15</v>
      </c>
      <c r="O1105" s="97">
        <v>30.5</v>
      </c>
      <c r="P1105" s="94" t="s">
        <v>2649</v>
      </c>
      <c r="Q1105" s="95">
        <v>111</v>
      </c>
      <c r="R1105" s="95">
        <v>32</v>
      </c>
      <c r="S1105" s="96">
        <v>7.7</v>
      </c>
      <c r="T1105" s="95">
        <v>2</v>
      </c>
      <c r="U1105" s="95">
        <v>15</v>
      </c>
      <c r="V1105" s="96">
        <v>23.6</v>
      </c>
      <c r="W1105" s="94" t="s">
        <v>2649</v>
      </c>
    </row>
    <row r="1106" spans="5:23" x14ac:dyDescent="0.25">
      <c r="E1106" s="86" t="s">
        <v>2740</v>
      </c>
      <c r="F1106" s="86" t="s">
        <v>2793</v>
      </c>
      <c r="G1106" s="94" t="s">
        <v>2736</v>
      </c>
      <c r="H1106" s="86" t="s">
        <v>2904</v>
      </c>
      <c r="I1106" s="86" t="s">
        <v>2905</v>
      </c>
      <c r="J1106" s="95">
        <v>111</v>
      </c>
      <c r="K1106" s="95">
        <v>32</v>
      </c>
      <c r="L1106" s="96">
        <v>4.0999999999999996</v>
      </c>
      <c r="M1106" s="95">
        <v>2</v>
      </c>
      <c r="N1106" s="95">
        <v>15</v>
      </c>
      <c r="O1106" s="97">
        <v>30.5</v>
      </c>
      <c r="P1106" s="94" t="s">
        <v>2649</v>
      </c>
      <c r="Q1106" s="95">
        <v>111</v>
      </c>
      <c r="R1106" s="95">
        <v>32</v>
      </c>
      <c r="S1106" s="96">
        <v>3.9</v>
      </c>
      <c r="T1106" s="95">
        <v>2</v>
      </c>
      <c r="U1106" s="95">
        <v>15</v>
      </c>
      <c r="V1106" s="96">
        <v>38.700000000000003</v>
      </c>
      <c r="W1106" s="94" t="s">
        <v>2649</v>
      </c>
    </row>
    <row r="1107" spans="5:23" x14ac:dyDescent="0.25">
      <c r="E1107" s="86" t="s">
        <v>2740</v>
      </c>
      <c r="F1107" s="86" t="s">
        <v>2794</v>
      </c>
      <c r="G1107" s="94" t="s">
        <v>2736</v>
      </c>
      <c r="H1107" s="86" t="s">
        <v>2904</v>
      </c>
      <c r="I1107" s="86" t="s">
        <v>2905</v>
      </c>
      <c r="J1107" s="95">
        <v>111</v>
      </c>
      <c r="K1107" s="95">
        <v>32</v>
      </c>
      <c r="L1107" s="96">
        <v>10.6</v>
      </c>
      <c r="M1107" s="95">
        <v>2</v>
      </c>
      <c r="N1107" s="95">
        <v>15</v>
      </c>
      <c r="O1107" s="97">
        <v>30</v>
      </c>
      <c r="P1107" s="94" t="s">
        <v>2649</v>
      </c>
      <c r="Q1107" s="95">
        <v>111</v>
      </c>
      <c r="R1107" s="95">
        <v>32</v>
      </c>
      <c r="S1107" s="96">
        <v>10.8</v>
      </c>
      <c r="T1107" s="95">
        <v>2</v>
      </c>
      <c r="U1107" s="95">
        <v>15</v>
      </c>
      <c r="V1107" s="96">
        <v>30.8</v>
      </c>
      <c r="W1107" s="94" t="s">
        <v>2649</v>
      </c>
    </row>
    <row r="1108" spans="5:23" x14ac:dyDescent="0.25">
      <c r="E1108" s="86" t="s">
        <v>2740</v>
      </c>
      <c r="F1108" s="86" t="s">
        <v>2797</v>
      </c>
      <c r="G1108" s="94" t="s">
        <v>2736</v>
      </c>
      <c r="H1108" s="86" t="s">
        <v>2904</v>
      </c>
      <c r="I1108" s="86" t="s">
        <v>2905</v>
      </c>
      <c r="J1108" s="95">
        <v>111</v>
      </c>
      <c r="K1108" s="95">
        <v>32</v>
      </c>
      <c r="L1108" s="96">
        <v>10.6</v>
      </c>
      <c r="M1108" s="95">
        <v>2</v>
      </c>
      <c r="N1108" s="95">
        <v>15</v>
      </c>
      <c r="O1108" s="97">
        <v>30</v>
      </c>
      <c r="P1108" s="94" t="s">
        <v>2649</v>
      </c>
      <c r="Q1108" s="95">
        <v>111</v>
      </c>
      <c r="R1108" s="95">
        <v>32</v>
      </c>
      <c r="S1108" s="96">
        <v>10.4</v>
      </c>
      <c r="T1108" s="95">
        <v>2</v>
      </c>
      <c r="U1108" s="95">
        <v>15</v>
      </c>
      <c r="V1108" s="96">
        <v>45.5</v>
      </c>
      <c r="W1108" s="94" t="s">
        <v>2649</v>
      </c>
    </row>
    <row r="1109" spans="5:23" x14ac:dyDescent="0.25">
      <c r="E1109" s="86" t="s">
        <v>2740</v>
      </c>
      <c r="F1109" s="86" t="s">
        <v>2798</v>
      </c>
      <c r="G1109" s="94" t="s">
        <v>2736</v>
      </c>
      <c r="H1109" s="86" t="s">
        <v>2904</v>
      </c>
      <c r="I1109" s="86" t="s">
        <v>2905</v>
      </c>
      <c r="J1109" s="95">
        <v>111</v>
      </c>
      <c r="K1109" s="95">
        <v>32</v>
      </c>
      <c r="L1109" s="96">
        <v>14.2</v>
      </c>
      <c r="M1109" s="95">
        <v>2</v>
      </c>
      <c r="N1109" s="95">
        <v>15</v>
      </c>
      <c r="O1109" s="97">
        <v>39.1</v>
      </c>
      <c r="P1109" s="94" t="s">
        <v>2649</v>
      </c>
      <c r="Q1109" s="95">
        <v>111</v>
      </c>
      <c r="R1109" s="95">
        <v>32</v>
      </c>
      <c r="S1109" s="96">
        <v>13.8</v>
      </c>
      <c r="T1109" s="95">
        <v>2</v>
      </c>
      <c r="U1109" s="95">
        <v>15</v>
      </c>
      <c r="V1109" s="96">
        <v>45.6</v>
      </c>
      <c r="W1109" s="94" t="s">
        <v>2649</v>
      </c>
    </row>
    <row r="1110" spans="5:23" x14ac:dyDescent="0.25">
      <c r="E1110" s="86" t="s">
        <v>2740</v>
      </c>
      <c r="F1110" s="86" t="s">
        <v>2908</v>
      </c>
      <c r="G1110" s="94" t="s">
        <v>2736</v>
      </c>
      <c r="H1110" s="86" t="s">
        <v>2904</v>
      </c>
      <c r="I1110" s="86" t="s">
        <v>2905</v>
      </c>
      <c r="J1110" s="95">
        <v>111</v>
      </c>
      <c r="K1110" s="95">
        <v>32</v>
      </c>
      <c r="L1110" s="96">
        <v>14.2</v>
      </c>
      <c r="M1110" s="95">
        <v>2</v>
      </c>
      <c r="N1110" s="95">
        <v>15</v>
      </c>
      <c r="O1110" s="97">
        <v>39.1</v>
      </c>
      <c r="P1110" s="94" t="s">
        <v>2649</v>
      </c>
      <c r="Q1110" s="95">
        <v>111</v>
      </c>
      <c r="R1110" s="95">
        <v>32</v>
      </c>
      <c r="S1110" s="96">
        <v>14.4</v>
      </c>
      <c r="T1110" s="95">
        <v>2</v>
      </c>
      <c r="U1110" s="95">
        <v>15</v>
      </c>
      <c r="V1110" s="96">
        <v>30.8</v>
      </c>
      <c r="W1110" s="94" t="s">
        <v>2649</v>
      </c>
    </row>
    <row r="1111" spans="5:23" x14ac:dyDescent="0.25">
      <c r="E1111" s="86" t="s">
        <v>2740</v>
      </c>
      <c r="F1111" s="86" t="s">
        <v>2909</v>
      </c>
      <c r="G1111" s="94" t="s">
        <v>2736</v>
      </c>
      <c r="H1111" s="86" t="s">
        <v>2901</v>
      </c>
      <c r="I1111" s="86" t="s">
        <v>2902</v>
      </c>
      <c r="J1111" s="95">
        <v>111</v>
      </c>
      <c r="K1111" s="95">
        <v>32</v>
      </c>
      <c r="L1111" s="96">
        <v>14.4</v>
      </c>
      <c r="M1111" s="95">
        <v>2</v>
      </c>
      <c r="N1111" s="95">
        <v>15</v>
      </c>
      <c r="O1111" s="97">
        <v>30.8</v>
      </c>
      <c r="P1111" s="94" t="s">
        <v>2649</v>
      </c>
      <c r="Q1111" s="95">
        <v>111</v>
      </c>
      <c r="R1111" s="95">
        <v>32</v>
      </c>
      <c r="S1111" s="96">
        <v>14.5</v>
      </c>
      <c r="T1111" s="95">
        <v>2</v>
      </c>
      <c r="U1111" s="95">
        <v>15</v>
      </c>
      <c r="V1111" s="96">
        <v>23.7</v>
      </c>
      <c r="W1111" s="94" t="s">
        <v>2649</v>
      </c>
    </row>
    <row r="1112" spans="5:23" x14ac:dyDescent="0.25">
      <c r="E1112" s="86" t="s">
        <v>2740</v>
      </c>
      <c r="F1112" s="86" t="s">
        <v>2910</v>
      </c>
      <c r="G1112" s="94" t="s">
        <v>2736</v>
      </c>
      <c r="H1112" s="86" t="s">
        <v>2901</v>
      </c>
      <c r="I1112" s="86" t="s">
        <v>2902</v>
      </c>
      <c r="J1112" s="95">
        <v>111</v>
      </c>
      <c r="K1112" s="95">
        <v>32</v>
      </c>
      <c r="L1112" s="96">
        <v>17.8</v>
      </c>
      <c r="M1112" s="95">
        <v>2</v>
      </c>
      <c r="N1112" s="95">
        <v>15</v>
      </c>
      <c r="O1112" s="97">
        <v>30.8</v>
      </c>
      <c r="P1112" s="94" t="s">
        <v>2649</v>
      </c>
      <c r="Q1112" s="95">
        <v>111</v>
      </c>
      <c r="R1112" s="95">
        <v>32</v>
      </c>
      <c r="S1112" s="96">
        <v>18</v>
      </c>
      <c r="T1112" s="95">
        <v>2</v>
      </c>
      <c r="U1112" s="95">
        <v>15</v>
      </c>
      <c r="V1112" s="96">
        <v>24</v>
      </c>
      <c r="W1112" s="94" t="s">
        <v>2649</v>
      </c>
    </row>
    <row r="1113" spans="5:23" x14ac:dyDescent="0.25">
      <c r="E1113" s="86" t="s">
        <v>2740</v>
      </c>
      <c r="F1113" s="86" t="s">
        <v>2911</v>
      </c>
      <c r="G1113" s="94" t="s">
        <v>2736</v>
      </c>
      <c r="H1113" s="86" t="s">
        <v>2904</v>
      </c>
      <c r="I1113" s="86" t="s">
        <v>2905</v>
      </c>
      <c r="J1113" s="95">
        <v>111</v>
      </c>
      <c r="K1113" s="95">
        <v>32</v>
      </c>
      <c r="L1113" s="96">
        <v>17.8</v>
      </c>
      <c r="M1113" s="95">
        <v>2</v>
      </c>
      <c r="N1113" s="95">
        <v>15</v>
      </c>
      <c r="O1113" s="97">
        <v>30.8</v>
      </c>
      <c r="P1113" s="94" t="s">
        <v>2649</v>
      </c>
      <c r="Q1113" s="95">
        <v>111</v>
      </c>
      <c r="R1113" s="95">
        <v>32</v>
      </c>
      <c r="S1113" s="96">
        <v>17.5</v>
      </c>
      <c r="T1113" s="95">
        <v>2</v>
      </c>
      <c r="U1113" s="95">
        <v>15</v>
      </c>
      <c r="V1113" s="96">
        <v>39.200000000000003</v>
      </c>
      <c r="W1113" s="94" t="s">
        <v>2649</v>
      </c>
    </row>
    <row r="1114" spans="5:23" x14ac:dyDescent="0.25">
      <c r="E1114" s="86" t="s">
        <v>2740</v>
      </c>
      <c r="F1114" s="86" t="s">
        <v>2912</v>
      </c>
      <c r="G1114" s="94" t="s">
        <v>2736</v>
      </c>
      <c r="H1114" s="86" t="s">
        <v>2904</v>
      </c>
      <c r="I1114" s="86" t="s">
        <v>2905</v>
      </c>
      <c r="J1114" s="95">
        <v>111</v>
      </c>
      <c r="K1114" s="95">
        <v>32</v>
      </c>
      <c r="L1114" s="96">
        <v>17.5</v>
      </c>
      <c r="M1114" s="95">
        <v>2</v>
      </c>
      <c r="N1114" s="95">
        <v>15</v>
      </c>
      <c r="O1114" s="97">
        <v>39.200000000000003</v>
      </c>
      <c r="P1114" s="94" t="s">
        <v>2649</v>
      </c>
      <c r="Q1114" s="95">
        <v>111</v>
      </c>
      <c r="R1114" s="95">
        <v>32</v>
      </c>
      <c r="S1114" s="96">
        <v>17.399999999999999</v>
      </c>
      <c r="T1114" s="95">
        <v>2</v>
      </c>
      <c r="U1114" s="95">
        <v>15</v>
      </c>
      <c r="V1114" s="96">
        <v>45.6</v>
      </c>
      <c r="W1114" s="94" t="s">
        <v>2649</v>
      </c>
    </row>
    <row r="1115" spans="5:23" x14ac:dyDescent="0.25">
      <c r="E1115" s="86" t="s">
        <v>2740</v>
      </c>
      <c r="F1115" s="86" t="s">
        <v>2913</v>
      </c>
      <c r="G1115" s="94" t="s">
        <v>2736</v>
      </c>
      <c r="H1115" s="86" t="s">
        <v>2904</v>
      </c>
      <c r="I1115" s="86" t="s">
        <v>2905</v>
      </c>
      <c r="J1115" s="95">
        <v>111</v>
      </c>
      <c r="K1115" s="95">
        <v>32</v>
      </c>
      <c r="L1115" s="96">
        <v>24.3</v>
      </c>
      <c r="M1115" s="95">
        <v>2</v>
      </c>
      <c r="N1115" s="95">
        <v>15</v>
      </c>
      <c r="O1115" s="97">
        <v>39.5</v>
      </c>
      <c r="P1115" s="94" t="s">
        <v>2649</v>
      </c>
      <c r="Q1115" s="95">
        <v>111</v>
      </c>
      <c r="R1115" s="95">
        <v>32</v>
      </c>
      <c r="S1115" s="96">
        <v>24.3</v>
      </c>
      <c r="T1115" s="95">
        <v>2</v>
      </c>
      <c r="U1115" s="95">
        <v>15</v>
      </c>
      <c r="V1115" s="96">
        <v>46.1</v>
      </c>
      <c r="W1115" s="94" t="s">
        <v>2649</v>
      </c>
    </row>
    <row r="1116" spans="5:23" x14ac:dyDescent="0.25">
      <c r="E1116" s="86" t="s">
        <v>2734</v>
      </c>
      <c r="F1116" s="86" t="s">
        <v>2795</v>
      </c>
      <c r="G1116" s="94" t="s">
        <v>2736</v>
      </c>
      <c r="H1116" s="86" t="s">
        <v>2904</v>
      </c>
      <c r="I1116" s="86" t="s">
        <v>2905</v>
      </c>
      <c r="J1116" s="95">
        <v>111</v>
      </c>
      <c r="K1116" s="95">
        <v>31</v>
      </c>
      <c r="L1116" s="96">
        <v>52</v>
      </c>
      <c r="M1116" s="95">
        <v>2</v>
      </c>
      <c r="N1116" s="95">
        <v>15</v>
      </c>
      <c r="O1116" s="97">
        <v>38.4</v>
      </c>
      <c r="P1116" s="94" t="s">
        <v>2649</v>
      </c>
      <c r="Q1116" s="95">
        <v>111</v>
      </c>
      <c r="R1116" s="95">
        <v>32</v>
      </c>
      <c r="S1116" s="96">
        <v>24.9</v>
      </c>
      <c r="T1116" s="95">
        <v>2</v>
      </c>
      <c r="U1116" s="95">
        <v>15</v>
      </c>
      <c r="V1116" s="96">
        <v>39.299999999999997</v>
      </c>
      <c r="W1116" s="94" t="s">
        <v>2649</v>
      </c>
    </row>
    <row r="1117" spans="5:23" x14ac:dyDescent="0.25">
      <c r="E1117" s="86" t="s">
        <v>2734</v>
      </c>
      <c r="F1117" s="86" t="s">
        <v>2748</v>
      </c>
      <c r="G1117" s="94" t="s">
        <v>2736</v>
      </c>
      <c r="H1117" s="86" t="s">
        <v>2904</v>
      </c>
      <c r="I1117" s="86" t="s">
        <v>2905</v>
      </c>
      <c r="J1117" s="95">
        <v>111</v>
      </c>
      <c r="K1117" s="95">
        <v>31</v>
      </c>
      <c r="L1117" s="96">
        <v>52.2</v>
      </c>
      <c r="M1117" s="95">
        <v>2</v>
      </c>
      <c r="N1117" s="95">
        <v>15</v>
      </c>
      <c r="O1117" s="97">
        <v>30.2</v>
      </c>
      <c r="P1117" s="94" t="s">
        <v>2649</v>
      </c>
      <c r="Q1117" s="95">
        <v>111</v>
      </c>
      <c r="R1117" s="95">
        <v>32</v>
      </c>
      <c r="S1117" s="96">
        <v>21.6</v>
      </c>
      <c r="T1117" s="95">
        <v>2</v>
      </c>
      <c r="U1117" s="95">
        <v>15</v>
      </c>
      <c r="V1117" s="96">
        <v>30.9</v>
      </c>
      <c r="W1117" s="94" t="s">
        <v>2649</v>
      </c>
    </row>
    <row r="1118" spans="5:23" x14ac:dyDescent="0.25">
      <c r="E1118" s="86" t="s">
        <v>2734</v>
      </c>
      <c r="F1118" s="86" t="s">
        <v>1045</v>
      </c>
      <c r="G1118" s="94" t="s">
        <v>2736</v>
      </c>
      <c r="H1118" s="86" t="s">
        <v>2904</v>
      </c>
      <c r="I1118" s="86" t="s">
        <v>2905</v>
      </c>
      <c r="J1118" s="95">
        <v>111</v>
      </c>
      <c r="K1118" s="95">
        <v>32</v>
      </c>
      <c r="L1118" s="96">
        <v>0.4</v>
      </c>
      <c r="M1118" s="95">
        <v>2</v>
      </c>
      <c r="N1118" s="95">
        <v>15</v>
      </c>
      <c r="O1118" s="97">
        <v>36.5</v>
      </c>
      <c r="P1118" s="94" t="s">
        <v>2649</v>
      </c>
      <c r="Q1118" s="95">
        <v>111</v>
      </c>
      <c r="R1118" s="95">
        <v>31</v>
      </c>
      <c r="S1118" s="96">
        <v>32.1</v>
      </c>
      <c r="T1118" s="95">
        <v>2</v>
      </c>
      <c r="U1118" s="95">
        <v>15</v>
      </c>
      <c r="V1118" s="96">
        <v>41.5</v>
      </c>
      <c r="W1118" s="94" t="s">
        <v>2649</v>
      </c>
    </row>
    <row r="1119" spans="5:23" x14ac:dyDescent="0.25">
      <c r="E1119" s="86" t="s">
        <v>2740</v>
      </c>
      <c r="F1119" s="86" t="s">
        <v>2790</v>
      </c>
      <c r="G1119" s="94" t="s">
        <v>2736</v>
      </c>
      <c r="H1119" s="86" t="s">
        <v>2904</v>
      </c>
      <c r="I1119" s="86" t="s">
        <v>2905</v>
      </c>
      <c r="J1119" s="95">
        <v>111</v>
      </c>
      <c r="K1119" s="95">
        <v>31</v>
      </c>
      <c r="L1119" s="96">
        <v>41.9</v>
      </c>
      <c r="M1119" s="95">
        <v>2</v>
      </c>
      <c r="N1119" s="95">
        <v>15</v>
      </c>
      <c r="O1119" s="97">
        <v>37.200000000000003</v>
      </c>
      <c r="P1119" s="94" t="s">
        <v>2649</v>
      </c>
      <c r="Q1119" s="95">
        <v>111</v>
      </c>
      <c r="R1119" s="95">
        <v>31</v>
      </c>
      <c r="S1119" s="96">
        <v>41.6</v>
      </c>
      <c r="T1119" s="95">
        <v>2</v>
      </c>
      <c r="U1119" s="95">
        <v>15</v>
      </c>
      <c r="V1119" s="96">
        <v>41.5</v>
      </c>
      <c r="W1119" s="94" t="s">
        <v>2649</v>
      </c>
    </row>
    <row r="1120" spans="5:23" ht="60" x14ac:dyDescent="0.25">
      <c r="E1120" s="86" t="s">
        <v>2734</v>
      </c>
      <c r="F1120" s="86" t="s">
        <v>2914</v>
      </c>
      <c r="G1120" s="94" t="s">
        <v>2736</v>
      </c>
      <c r="H1120" s="86" t="s">
        <v>2915</v>
      </c>
      <c r="I1120" s="86" t="s">
        <v>2916</v>
      </c>
      <c r="J1120" s="95">
        <v>111</v>
      </c>
      <c r="K1120" s="95">
        <v>33</v>
      </c>
      <c r="L1120" s="96">
        <v>48.9</v>
      </c>
      <c r="M1120" s="95">
        <v>2</v>
      </c>
      <c r="N1120" s="95">
        <v>15</v>
      </c>
      <c r="O1120" s="97">
        <v>17.399999999999999</v>
      </c>
      <c r="P1120" s="94" t="s">
        <v>2649</v>
      </c>
      <c r="Q1120" s="95">
        <v>111</v>
      </c>
      <c r="R1120" s="95">
        <v>33</v>
      </c>
      <c r="S1120" s="96">
        <v>46</v>
      </c>
      <c r="T1120" s="95">
        <v>2</v>
      </c>
      <c r="U1120" s="95">
        <v>15</v>
      </c>
      <c r="V1120" s="96">
        <v>7.2</v>
      </c>
      <c r="W1120" s="94" t="s">
        <v>2649</v>
      </c>
    </row>
    <row r="1121" spans="5:23" ht="45" x14ac:dyDescent="0.25">
      <c r="E1121" s="86" t="s">
        <v>2734</v>
      </c>
      <c r="F1121" s="86" t="s">
        <v>2917</v>
      </c>
      <c r="G1121" s="94" t="s">
        <v>2736</v>
      </c>
      <c r="H1121" s="86" t="s">
        <v>2918</v>
      </c>
      <c r="I1121" s="86" t="s">
        <v>2919</v>
      </c>
      <c r="J1121" s="95">
        <v>111</v>
      </c>
      <c r="K1121" s="95">
        <v>33</v>
      </c>
      <c r="L1121" s="96">
        <v>42.4</v>
      </c>
      <c r="M1121" s="95">
        <v>2</v>
      </c>
      <c r="N1121" s="95">
        <v>15</v>
      </c>
      <c r="O1121" s="97">
        <v>19.7</v>
      </c>
      <c r="P1121" s="94" t="s">
        <v>2649</v>
      </c>
      <c r="Q1121" s="95">
        <v>111</v>
      </c>
      <c r="R1121" s="95">
        <v>34</v>
      </c>
      <c r="S1121" s="96">
        <v>18.100000000000001</v>
      </c>
      <c r="T1121" s="95">
        <v>2</v>
      </c>
      <c r="U1121" s="95">
        <v>13</v>
      </c>
      <c r="V1121" s="96">
        <v>34.9</v>
      </c>
      <c r="W1121" s="94" t="s">
        <v>2649</v>
      </c>
    </row>
    <row r="1122" spans="5:23" ht="45" x14ac:dyDescent="0.25">
      <c r="E1122" s="86" t="s">
        <v>2734</v>
      </c>
      <c r="F1122" s="86" t="s">
        <v>2920</v>
      </c>
      <c r="G1122" s="94" t="s">
        <v>2736</v>
      </c>
      <c r="H1122" s="86" t="s">
        <v>2921</v>
      </c>
      <c r="I1122" s="86" t="s">
        <v>2922</v>
      </c>
      <c r="J1122" s="95">
        <v>111</v>
      </c>
      <c r="K1122" s="95">
        <v>33</v>
      </c>
      <c r="L1122" s="96">
        <v>48.1</v>
      </c>
      <c r="M1122" s="95">
        <v>2</v>
      </c>
      <c r="N1122" s="95">
        <v>15</v>
      </c>
      <c r="O1122" s="97">
        <v>14.7</v>
      </c>
      <c r="P1122" s="94" t="s">
        <v>2649</v>
      </c>
      <c r="Q1122" s="95">
        <v>111</v>
      </c>
      <c r="R1122" s="95">
        <v>33</v>
      </c>
      <c r="S1122" s="96">
        <v>44.2</v>
      </c>
      <c r="T1122" s="95">
        <v>2</v>
      </c>
      <c r="U1122" s="95">
        <v>15</v>
      </c>
      <c r="V1122" s="96">
        <v>15</v>
      </c>
      <c r="W1122" s="94" t="s">
        <v>2649</v>
      </c>
    </row>
    <row r="1123" spans="5:23" ht="45" x14ac:dyDescent="0.25">
      <c r="E1123" s="86" t="s">
        <v>2734</v>
      </c>
      <c r="F1123" s="86" t="s">
        <v>2923</v>
      </c>
      <c r="G1123" s="94" t="s">
        <v>2736</v>
      </c>
      <c r="H1123" s="86" t="s">
        <v>2924</v>
      </c>
      <c r="I1123" s="86" t="s">
        <v>2925</v>
      </c>
      <c r="J1123" s="95">
        <v>111</v>
      </c>
      <c r="K1123" s="95">
        <v>33</v>
      </c>
      <c r="L1123" s="96">
        <v>48.3</v>
      </c>
      <c r="M1123" s="95">
        <v>2</v>
      </c>
      <c r="N1123" s="95">
        <v>15</v>
      </c>
      <c r="O1123" s="97">
        <v>15</v>
      </c>
      <c r="P1123" s="94" t="s">
        <v>2649</v>
      </c>
      <c r="Q1123" s="95">
        <v>111</v>
      </c>
      <c r="R1123" s="95">
        <v>33</v>
      </c>
      <c r="S1123" s="96">
        <v>58.7</v>
      </c>
      <c r="T1123" s="95">
        <v>2</v>
      </c>
      <c r="U1123" s="95">
        <v>15</v>
      </c>
      <c r="V1123" s="96">
        <v>11.7</v>
      </c>
      <c r="W1123" s="94" t="s">
        <v>2649</v>
      </c>
    </row>
    <row r="1124" spans="5:23" ht="30" x14ac:dyDescent="0.25">
      <c r="E1124" s="86" t="s">
        <v>2734</v>
      </c>
      <c r="F1124" s="86" t="s">
        <v>2926</v>
      </c>
      <c r="G1124" s="94" t="s">
        <v>2736</v>
      </c>
      <c r="H1124" s="86" t="s">
        <v>2927</v>
      </c>
      <c r="I1124" s="86" t="s">
        <v>2928</v>
      </c>
      <c r="J1124" s="95">
        <v>111</v>
      </c>
      <c r="K1124" s="95">
        <v>33</v>
      </c>
      <c r="L1124" s="96">
        <v>47.7</v>
      </c>
      <c r="M1124" s="95">
        <v>2</v>
      </c>
      <c r="N1124" s="95">
        <v>15</v>
      </c>
      <c r="O1124" s="97">
        <v>13.2</v>
      </c>
      <c r="P1124" s="94" t="s">
        <v>2649</v>
      </c>
      <c r="Q1124" s="95">
        <v>111</v>
      </c>
      <c r="R1124" s="95">
        <v>33</v>
      </c>
      <c r="S1124" s="96">
        <v>58.2</v>
      </c>
      <c r="T1124" s="95">
        <v>2</v>
      </c>
      <c r="U1124" s="95">
        <v>15</v>
      </c>
      <c r="V1124" s="96">
        <v>10.1</v>
      </c>
      <c r="W1124" s="94" t="s">
        <v>2649</v>
      </c>
    </row>
    <row r="1125" spans="5:23" ht="30" x14ac:dyDescent="0.25">
      <c r="E1125" s="86" t="s">
        <v>2740</v>
      </c>
      <c r="F1125" s="86" t="s">
        <v>2929</v>
      </c>
      <c r="G1125" s="94" t="s">
        <v>2736</v>
      </c>
      <c r="H1125" s="86" t="s">
        <v>2854</v>
      </c>
      <c r="I1125" s="86" t="s">
        <v>2930</v>
      </c>
      <c r="J1125" s="95">
        <v>111</v>
      </c>
      <c r="K1125" s="95">
        <v>34</v>
      </c>
      <c r="L1125" s="96">
        <v>15.8</v>
      </c>
      <c r="M1125" s="95">
        <v>2</v>
      </c>
      <c r="N1125" s="95">
        <v>15</v>
      </c>
      <c r="O1125" s="97">
        <v>3.6</v>
      </c>
      <c r="P1125" s="94" t="s">
        <v>2649</v>
      </c>
      <c r="Q1125" s="95">
        <v>111</v>
      </c>
      <c r="R1125" s="95">
        <v>34</v>
      </c>
      <c r="S1125" s="96">
        <v>11.3</v>
      </c>
      <c r="T1125" s="95">
        <v>2</v>
      </c>
      <c r="U1125" s="95">
        <v>15</v>
      </c>
      <c r="V1125" s="96">
        <v>4.7</v>
      </c>
      <c r="W1125" s="94" t="s">
        <v>2649</v>
      </c>
    </row>
    <row r="1126" spans="5:23" ht="30" x14ac:dyDescent="0.25">
      <c r="E1126" s="86" t="s">
        <v>2740</v>
      </c>
      <c r="F1126" s="86" t="s">
        <v>2931</v>
      </c>
      <c r="G1126" s="94" t="s">
        <v>2736</v>
      </c>
      <c r="H1126" s="86" t="s">
        <v>2854</v>
      </c>
      <c r="I1126" s="86" t="s">
        <v>2930</v>
      </c>
      <c r="J1126" s="95">
        <v>111</v>
      </c>
      <c r="K1126" s="95">
        <v>34</v>
      </c>
      <c r="L1126" s="96">
        <v>15.7</v>
      </c>
      <c r="M1126" s="95">
        <v>2</v>
      </c>
      <c r="N1126" s="95">
        <v>15</v>
      </c>
      <c r="O1126" s="97">
        <v>4.5</v>
      </c>
      <c r="P1126" s="94" t="s">
        <v>2649</v>
      </c>
      <c r="Q1126" s="95">
        <v>111</v>
      </c>
      <c r="R1126" s="95">
        <v>34</v>
      </c>
      <c r="S1126" s="96">
        <v>21.2</v>
      </c>
      <c r="T1126" s="95">
        <v>2</v>
      </c>
      <c r="U1126" s="95">
        <v>15</v>
      </c>
      <c r="V1126" s="96">
        <v>6.1</v>
      </c>
      <c r="W1126" s="94" t="s">
        <v>2649</v>
      </c>
    </row>
    <row r="1127" spans="5:23" ht="30" x14ac:dyDescent="0.25">
      <c r="E1127" s="86" t="s">
        <v>2740</v>
      </c>
      <c r="F1127" s="86" t="s">
        <v>2932</v>
      </c>
      <c r="G1127" s="94" t="s">
        <v>2736</v>
      </c>
      <c r="H1127" s="86" t="s">
        <v>2854</v>
      </c>
      <c r="I1127" s="86" t="s">
        <v>2930</v>
      </c>
      <c r="J1127" s="95">
        <v>111</v>
      </c>
      <c r="K1127" s="95">
        <v>34</v>
      </c>
      <c r="L1127" s="96">
        <v>16.8</v>
      </c>
      <c r="M1127" s="95">
        <v>2</v>
      </c>
      <c r="N1127" s="95">
        <v>14</v>
      </c>
      <c r="O1127" s="97">
        <v>58.1</v>
      </c>
      <c r="P1127" s="94" t="s">
        <v>2649</v>
      </c>
      <c r="Q1127" s="95">
        <v>111</v>
      </c>
      <c r="R1127" s="95">
        <v>34</v>
      </c>
      <c r="S1127" s="96">
        <v>24.9</v>
      </c>
      <c r="T1127" s="95">
        <v>2</v>
      </c>
      <c r="U1127" s="95">
        <v>15</v>
      </c>
      <c r="V1127" s="96">
        <v>0</v>
      </c>
      <c r="W1127" s="94" t="s">
        <v>2649</v>
      </c>
    </row>
    <row r="1128" spans="5:23" ht="30" x14ac:dyDescent="0.25">
      <c r="E1128" s="86" t="s">
        <v>2740</v>
      </c>
      <c r="F1128" s="86" t="s">
        <v>2933</v>
      </c>
      <c r="G1128" s="94" t="s">
        <v>2736</v>
      </c>
      <c r="H1128" s="86" t="s">
        <v>2854</v>
      </c>
      <c r="I1128" s="86" t="s">
        <v>2930</v>
      </c>
      <c r="J1128" s="95">
        <v>111</v>
      </c>
      <c r="K1128" s="95">
        <v>34</v>
      </c>
      <c r="L1128" s="96">
        <v>16.8</v>
      </c>
      <c r="M1128" s="95">
        <v>2</v>
      </c>
      <c r="N1128" s="95">
        <v>14</v>
      </c>
      <c r="O1128" s="97">
        <v>58.1</v>
      </c>
      <c r="P1128" s="94" t="s">
        <v>2649</v>
      </c>
      <c r="Q1128" s="95">
        <v>111</v>
      </c>
      <c r="R1128" s="95">
        <v>34</v>
      </c>
      <c r="S1128" s="96">
        <v>2.5</v>
      </c>
      <c r="T1128" s="95">
        <v>2</v>
      </c>
      <c r="U1128" s="95">
        <v>14</v>
      </c>
      <c r="V1128" s="96">
        <v>54.9</v>
      </c>
      <c r="W1128" s="94" t="s">
        <v>2649</v>
      </c>
    </row>
    <row r="1129" spans="5:23" ht="30" x14ac:dyDescent="0.25">
      <c r="E1129" s="86" t="s">
        <v>2740</v>
      </c>
      <c r="F1129" s="86" t="s">
        <v>2934</v>
      </c>
      <c r="G1129" s="94" t="s">
        <v>2736</v>
      </c>
      <c r="H1129" s="86" t="s">
        <v>2854</v>
      </c>
      <c r="I1129" s="86" t="s">
        <v>2930</v>
      </c>
      <c r="J1129" s="95">
        <v>111</v>
      </c>
      <c r="K1129" s="95">
        <v>34</v>
      </c>
      <c r="L1129" s="96">
        <v>2.5</v>
      </c>
      <c r="M1129" s="95">
        <v>2</v>
      </c>
      <c r="N1129" s="95">
        <v>14</v>
      </c>
      <c r="O1129" s="97">
        <v>54.9</v>
      </c>
      <c r="P1129" s="94" t="s">
        <v>2649</v>
      </c>
      <c r="Q1129" s="95">
        <v>111</v>
      </c>
      <c r="R1129" s="95">
        <v>34</v>
      </c>
      <c r="S1129" s="96">
        <v>5.3</v>
      </c>
      <c r="T1129" s="95">
        <v>2</v>
      </c>
      <c r="U1129" s="95">
        <v>14</v>
      </c>
      <c r="V1129" s="96">
        <v>41.8</v>
      </c>
      <c r="W1129" s="94" t="s">
        <v>2649</v>
      </c>
    </row>
    <row r="1130" spans="5:23" ht="30" x14ac:dyDescent="0.25">
      <c r="E1130" s="86" t="s">
        <v>2740</v>
      </c>
      <c r="F1130" s="86" t="s">
        <v>2935</v>
      </c>
      <c r="G1130" s="94" t="s">
        <v>2736</v>
      </c>
      <c r="H1130" s="86" t="s">
        <v>2854</v>
      </c>
      <c r="I1130" s="86" t="s">
        <v>2930</v>
      </c>
      <c r="J1130" s="95">
        <v>111</v>
      </c>
      <c r="K1130" s="95">
        <v>34</v>
      </c>
      <c r="L1130" s="96">
        <v>17.3</v>
      </c>
      <c r="M1130" s="95">
        <v>2</v>
      </c>
      <c r="N1130" s="95">
        <v>14</v>
      </c>
      <c r="O1130" s="97">
        <v>54.8</v>
      </c>
      <c r="P1130" s="94" t="s">
        <v>2649</v>
      </c>
      <c r="Q1130" s="95">
        <v>111</v>
      </c>
      <c r="R1130" s="95">
        <v>34</v>
      </c>
      <c r="S1130" s="96">
        <v>21.3</v>
      </c>
      <c r="T1130" s="95">
        <v>2</v>
      </c>
      <c r="U1130" s="95">
        <v>14</v>
      </c>
      <c r="V1130" s="96">
        <v>55.8</v>
      </c>
      <c r="W1130" s="94" t="s">
        <v>2649</v>
      </c>
    </row>
    <row r="1131" spans="5:23" ht="30" x14ac:dyDescent="0.25">
      <c r="E1131" s="86" t="s">
        <v>2740</v>
      </c>
      <c r="F1131" s="86" t="s">
        <v>2936</v>
      </c>
      <c r="G1131" s="94" t="s">
        <v>2736</v>
      </c>
      <c r="H1131" s="86" t="s">
        <v>2854</v>
      </c>
      <c r="I1131" s="86" t="s">
        <v>2930</v>
      </c>
      <c r="J1131" s="95">
        <v>111</v>
      </c>
      <c r="K1131" s="95">
        <v>34</v>
      </c>
      <c r="L1131" s="96">
        <v>17.3</v>
      </c>
      <c r="M1131" s="95">
        <v>2</v>
      </c>
      <c r="N1131" s="95">
        <v>14</v>
      </c>
      <c r="O1131" s="97">
        <v>54.8</v>
      </c>
      <c r="P1131" s="94" t="s">
        <v>2649</v>
      </c>
      <c r="Q1131" s="95">
        <v>111</v>
      </c>
      <c r="R1131" s="95">
        <v>34</v>
      </c>
      <c r="S1131" s="96">
        <v>13.1</v>
      </c>
      <c r="T1131" s="95">
        <v>2</v>
      </c>
      <c r="U1131" s="95">
        <v>14</v>
      </c>
      <c r="V1131" s="96">
        <v>54.1</v>
      </c>
      <c r="W1131" s="94" t="s">
        <v>2649</v>
      </c>
    </row>
    <row r="1132" spans="5:23" ht="30" x14ac:dyDescent="0.25">
      <c r="E1132" s="86" t="s">
        <v>2740</v>
      </c>
      <c r="F1132" s="86" t="s">
        <v>2937</v>
      </c>
      <c r="G1132" s="94" t="s">
        <v>2736</v>
      </c>
      <c r="H1132" s="86" t="s">
        <v>2854</v>
      </c>
      <c r="I1132" s="86" t="s">
        <v>2930</v>
      </c>
      <c r="J1132" s="95">
        <v>111</v>
      </c>
      <c r="K1132" s="95">
        <v>34</v>
      </c>
      <c r="L1132" s="96">
        <v>18.100000000000001</v>
      </c>
      <c r="M1132" s="95">
        <v>2</v>
      </c>
      <c r="N1132" s="95">
        <v>14</v>
      </c>
      <c r="O1132" s="97">
        <v>51.7</v>
      </c>
      <c r="P1132" s="94" t="s">
        <v>2649</v>
      </c>
      <c r="Q1132" s="95">
        <v>111</v>
      </c>
      <c r="R1132" s="95">
        <v>34</v>
      </c>
      <c r="S1132" s="96">
        <v>29.2</v>
      </c>
      <c r="T1132" s="95">
        <v>2</v>
      </c>
      <c r="U1132" s="95">
        <v>14</v>
      </c>
      <c r="V1132" s="96">
        <v>54.1</v>
      </c>
      <c r="W1132" s="94" t="s">
        <v>2649</v>
      </c>
    </row>
    <row r="1133" spans="5:23" ht="30" x14ac:dyDescent="0.25">
      <c r="E1133" s="86" t="s">
        <v>2740</v>
      </c>
      <c r="F1133" s="86" t="s">
        <v>2938</v>
      </c>
      <c r="G1133" s="94" t="s">
        <v>2736</v>
      </c>
      <c r="H1133" s="86" t="s">
        <v>2854</v>
      </c>
      <c r="I1133" s="86" t="s">
        <v>2930</v>
      </c>
      <c r="J1133" s="95">
        <v>111</v>
      </c>
      <c r="K1133" s="95">
        <v>34</v>
      </c>
      <c r="L1133" s="96">
        <v>18.100000000000001</v>
      </c>
      <c r="M1133" s="95">
        <v>2</v>
      </c>
      <c r="N1133" s="95">
        <v>14</v>
      </c>
      <c r="O1133" s="97">
        <v>51.7</v>
      </c>
      <c r="P1133" s="94" t="s">
        <v>2649</v>
      </c>
      <c r="Q1133" s="95">
        <v>111</v>
      </c>
      <c r="R1133" s="95">
        <v>34</v>
      </c>
      <c r="S1133" s="96">
        <v>3.8</v>
      </c>
      <c r="T1133" s="95">
        <v>2</v>
      </c>
      <c r="U1133" s="95">
        <v>14</v>
      </c>
      <c r="V1133" s="96">
        <v>48.1</v>
      </c>
      <c r="W1133" s="94" t="s">
        <v>2649</v>
      </c>
    </row>
    <row r="1134" spans="5:23" ht="30" x14ac:dyDescent="0.25">
      <c r="E1134" s="86" t="s">
        <v>2740</v>
      </c>
      <c r="F1134" s="86" t="s">
        <v>2939</v>
      </c>
      <c r="G1134" s="94" t="s">
        <v>2736</v>
      </c>
      <c r="H1134" s="86" t="s">
        <v>2854</v>
      </c>
      <c r="I1134" s="86" t="s">
        <v>2930</v>
      </c>
      <c r="J1134" s="95">
        <v>111</v>
      </c>
      <c r="K1134" s="95">
        <v>34</v>
      </c>
      <c r="L1134" s="96">
        <v>8.8000000000000007</v>
      </c>
      <c r="M1134" s="95">
        <v>2</v>
      </c>
      <c r="N1134" s="95">
        <v>14</v>
      </c>
      <c r="O1134" s="97">
        <v>56.3</v>
      </c>
      <c r="P1134" s="94" t="s">
        <v>2649</v>
      </c>
      <c r="Q1134" s="95">
        <v>111</v>
      </c>
      <c r="R1134" s="95">
        <v>34</v>
      </c>
      <c r="S1134" s="96">
        <v>13.5</v>
      </c>
      <c r="T1134" s="95">
        <v>2</v>
      </c>
      <c r="U1134" s="95">
        <v>14</v>
      </c>
      <c r="V1134" s="96">
        <v>36.700000000000003</v>
      </c>
      <c r="W1134" s="94" t="s">
        <v>2649</v>
      </c>
    </row>
    <row r="1135" spans="5:23" ht="30" x14ac:dyDescent="0.25">
      <c r="E1135" s="86" t="s">
        <v>2740</v>
      </c>
      <c r="F1135" s="86" t="s">
        <v>2940</v>
      </c>
      <c r="G1135" s="94" t="s">
        <v>2736</v>
      </c>
      <c r="H1135" s="86" t="s">
        <v>2854</v>
      </c>
      <c r="I1135" s="86" t="s">
        <v>2930</v>
      </c>
      <c r="J1135" s="95">
        <v>111</v>
      </c>
      <c r="K1135" s="95">
        <v>34</v>
      </c>
      <c r="L1135" s="96">
        <v>19.7</v>
      </c>
      <c r="M1135" s="95">
        <v>2</v>
      </c>
      <c r="N1135" s="95">
        <v>14</v>
      </c>
      <c r="O1135" s="97">
        <v>45.1</v>
      </c>
      <c r="P1135" s="94" t="s">
        <v>2649</v>
      </c>
      <c r="Q1135" s="95">
        <v>111</v>
      </c>
      <c r="R1135" s="95">
        <v>34</v>
      </c>
      <c r="S1135" s="96">
        <v>30.9</v>
      </c>
      <c r="T1135" s="95">
        <v>2</v>
      </c>
      <c r="U1135" s="95">
        <v>14</v>
      </c>
      <c r="V1135" s="96">
        <v>47</v>
      </c>
      <c r="W1135" s="94" t="s">
        <v>2649</v>
      </c>
    </row>
    <row r="1136" spans="5:23" ht="30" x14ac:dyDescent="0.25">
      <c r="E1136" s="86" t="s">
        <v>2740</v>
      </c>
      <c r="F1136" s="86" t="s">
        <v>2941</v>
      </c>
      <c r="G1136" s="94" t="s">
        <v>2736</v>
      </c>
      <c r="H1136" s="86" t="s">
        <v>2854</v>
      </c>
      <c r="I1136" s="86" t="s">
        <v>2930</v>
      </c>
      <c r="J1136" s="95">
        <v>111</v>
      </c>
      <c r="K1136" s="95">
        <v>34</v>
      </c>
      <c r="L1136" s="96">
        <f>L1135</f>
        <v>19.7</v>
      </c>
      <c r="M1136" s="95">
        <f>M1135</f>
        <v>2</v>
      </c>
      <c r="N1136" s="95">
        <f>N1135</f>
        <v>14</v>
      </c>
      <c r="O1136" s="97">
        <f>O1135</f>
        <v>45.1</v>
      </c>
      <c r="P1136" s="94" t="s">
        <v>2649</v>
      </c>
      <c r="Q1136" s="95">
        <v>111</v>
      </c>
      <c r="R1136" s="95">
        <v>34</v>
      </c>
      <c r="S1136" s="96">
        <v>5.3</v>
      </c>
      <c r="T1136" s="95">
        <v>2</v>
      </c>
      <c r="U1136" s="95">
        <v>14</v>
      </c>
      <c r="V1136" s="96">
        <v>41.8</v>
      </c>
      <c r="W1136" s="94" t="s">
        <v>2649</v>
      </c>
    </row>
    <row r="1137" spans="5:23" ht="30" x14ac:dyDescent="0.25">
      <c r="E1137" s="86" t="s">
        <v>2740</v>
      </c>
      <c r="F1137" s="86" t="s">
        <v>2481</v>
      </c>
      <c r="G1137" s="94" t="s">
        <v>2736</v>
      </c>
      <c r="H1137" s="86" t="s">
        <v>2854</v>
      </c>
      <c r="I1137" s="86" t="s">
        <v>2930</v>
      </c>
      <c r="J1137" s="95">
        <v>111</v>
      </c>
      <c r="K1137" s="95">
        <v>34</v>
      </c>
      <c r="L1137" s="96">
        <v>21.1</v>
      </c>
      <c r="M1137" s="95">
        <v>2</v>
      </c>
      <c r="N1137" s="95">
        <v>14</v>
      </c>
      <c r="O1137" s="97">
        <v>38.6</v>
      </c>
      <c r="P1137" s="94" t="s">
        <v>2649</v>
      </c>
      <c r="Q1137" s="95">
        <v>111</v>
      </c>
      <c r="R1137" s="95">
        <v>34</v>
      </c>
      <c r="S1137" s="96">
        <v>32.200000000000003</v>
      </c>
      <c r="T1137" s="95">
        <v>2</v>
      </c>
      <c r="U1137" s="95">
        <v>14</v>
      </c>
      <c r="V1137" s="96">
        <v>40.9</v>
      </c>
      <c r="W1137" s="94" t="s">
        <v>2649</v>
      </c>
    </row>
    <row r="1138" spans="5:23" ht="30" x14ac:dyDescent="0.25">
      <c r="E1138" s="86" t="s">
        <v>2740</v>
      </c>
      <c r="F1138" s="86" t="s">
        <v>2942</v>
      </c>
      <c r="G1138" s="94" t="s">
        <v>2736</v>
      </c>
      <c r="H1138" s="86" t="s">
        <v>2854</v>
      </c>
      <c r="I1138" s="86" t="s">
        <v>2930</v>
      </c>
      <c r="J1138" s="95">
        <v>111</v>
      </c>
      <c r="K1138" s="95">
        <v>34</v>
      </c>
      <c r="L1138" s="96">
        <v>21.1</v>
      </c>
      <c r="M1138" s="95">
        <v>2</v>
      </c>
      <c r="N1138" s="95">
        <v>14</v>
      </c>
      <c r="O1138" s="97">
        <v>38.6</v>
      </c>
      <c r="P1138" s="94" t="s">
        <v>2649</v>
      </c>
      <c r="Q1138" s="95">
        <v>111</v>
      </c>
      <c r="R1138" s="95">
        <v>34</v>
      </c>
      <c r="S1138" s="96">
        <v>7.4</v>
      </c>
      <c r="T1138" s="95">
        <v>2</v>
      </c>
      <c r="U1138" s="95">
        <v>14</v>
      </c>
      <c r="V1138" s="96">
        <v>35</v>
      </c>
      <c r="W1138" s="94" t="s">
        <v>2649</v>
      </c>
    </row>
    <row r="1139" spans="5:23" ht="30" x14ac:dyDescent="0.25">
      <c r="E1139" s="86" t="s">
        <v>2740</v>
      </c>
      <c r="F1139" s="86" t="s">
        <v>2943</v>
      </c>
      <c r="G1139" s="94" t="s">
        <v>2736</v>
      </c>
      <c r="H1139" s="86" t="s">
        <v>2854</v>
      </c>
      <c r="I1139" s="86" t="s">
        <v>2930</v>
      </c>
      <c r="J1139" s="95">
        <v>111</v>
      </c>
      <c r="K1139" s="95">
        <v>34</v>
      </c>
      <c r="L1139" s="96">
        <v>21.9</v>
      </c>
      <c r="M1139" s="95">
        <v>2</v>
      </c>
      <c r="N1139" s="95">
        <v>14</v>
      </c>
      <c r="O1139" s="97">
        <v>31.7</v>
      </c>
      <c r="P1139" s="94" t="s">
        <v>2649</v>
      </c>
      <c r="Q1139" s="95">
        <v>111</v>
      </c>
      <c r="R1139" s="95">
        <v>34</v>
      </c>
      <c r="S1139" s="96">
        <v>33.700000000000003</v>
      </c>
      <c r="T1139" s="95">
        <v>2</v>
      </c>
      <c r="U1139" s="95">
        <v>14</v>
      </c>
      <c r="V1139" s="96">
        <v>33.9</v>
      </c>
      <c r="W1139" s="94" t="s">
        <v>2649</v>
      </c>
    </row>
    <row r="1140" spans="5:23" ht="30" x14ac:dyDescent="0.25">
      <c r="E1140" s="86" t="s">
        <v>2740</v>
      </c>
      <c r="F1140" s="86" t="s">
        <v>2944</v>
      </c>
      <c r="G1140" s="94" t="s">
        <v>2736</v>
      </c>
      <c r="H1140" s="86" t="s">
        <v>2854</v>
      </c>
      <c r="I1140" s="86" t="s">
        <v>2930</v>
      </c>
      <c r="J1140" s="95">
        <v>111</v>
      </c>
      <c r="K1140" s="95">
        <v>34</v>
      </c>
      <c r="L1140" s="96">
        <v>21.9</v>
      </c>
      <c r="M1140" s="95">
        <v>2</v>
      </c>
      <c r="N1140" s="95">
        <v>14</v>
      </c>
      <c r="O1140" s="97">
        <v>31.7</v>
      </c>
      <c r="P1140" s="94" t="s">
        <v>2649</v>
      </c>
      <c r="Q1140" s="95">
        <v>111</v>
      </c>
      <c r="R1140" s="95">
        <v>34</v>
      </c>
      <c r="S1140" s="96">
        <v>11.5</v>
      </c>
      <c r="T1140" s="95">
        <v>2</v>
      </c>
      <c r="U1140" s="95">
        <v>14</v>
      </c>
      <c r="V1140" s="96">
        <v>29.4</v>
      </c>
      <c r="W1140" s="94" t="s">
        <v>2649</v>
      </c>
    </row>
    <row r="1141" spans="5:23" ht="30" x14ac:dyDescent="0.25">
      <c r="E1141" s="86" t="s">
        <v>2740</v>
      </c>
      <c r="F1141" s="86" t="s">
        <v>2945</v>
      </c>
      <c r="G1141" s="94" t="s">
        <v>2736</v>
      </c>
      <c r="H1141" s="86" t="s">
        <v>2854</v>
      </c>
      <c r="I1141" s="86" t="s">
        <v>2930</v>
      </c>
      <c r="J1141" s="95">
        <v>111</v>
      </c>
      <c r="K1141" s="95">
        <v>34</v>
      </c>
      <c r="L1141" s="96">
        <v>23.4</v>
      </c>
      <c r="M1141" s="95">
        <v>2</v>
      </c>
      <c r="N1141" s="95">
        <v>14</v>
      </c>
      <c r="O1141" s="97">
        <v>25</v>
      </c>
      <c r="P1141" s="94" t="s">
        <v>2649</v>
      </c>
      <c r="Q1141" s="95">
        <v>111</v>
      </c>
      <c r="R1141" s="95">
        <v>34</v>
      </c>
      <c r="S1141" s="96">
        <v>12.6</v>
      </c>
      <c r="T1141" s="95">
        <v>2</v>
      </c>
      <c r="U1141" s="95">
        <v>14</v>
      </c>
      <c r="V1141" s="96">
        <v>22.9</v>
      </c>
      <c r="W1141" s="94" t="s">
        <v>2649</v>
      </c>
    </row>
    <row r="1142" spans="5:23" ht="30" x14ac:dyDescent="0.25">
      <c r="E1142" s="86" t="s">
        <v>2740</v>
      </c>
      <c r="F1142" s="86" t="s">
        <v>2946</v>
      </c>
      <c r="G1142" s="94" t="s">
        <v>2736</v>
      </c>
      <c r="H1142" s="86" t="s">
        <v>2854</v>
      </c>
      <c r="I1142" s="86" t="s">
        <v>2930</v>
      </c>
      <c r="J1142" s="95">
        <v>111</v>
      </c>
      <c r="K1142" s="95">
        <v>34</v>
      </c>
      <c r="L1142" s="96">
        <v>23.4</v>
      </c>
      <c r="M1142" s="95">
        <v>2</v>
      </c>
      <c r="N1142" s="95">
        <v>14</v>
      </c>
      <c r="O1142" s="97">
        <v>25</v>
      </c>
      <c r="P1142" s="94" t="s">
        <v>2649</v>
      </c>
      <c r="Q1142" s="95">
        <v>111</v>
      </c>
      <c r="R1142" s="95">
        <v>34</v>
      </c>
      <c r="S1142" s="96">
        <v>35.1</v>
      </c>
      <c r="T1142" s="95">
        <v>2</v>
      </c>
      <c r="U1142" s="95">
        <v>14</v>
      </c>
      <c r="V1142" s="96">
        <v>27.5</v>
      </c>
      <c r="W1142" s="94" t="s">
        <v>2649</v>
      </c>
    </row>
    <row r="1143" spans="5:23" ht="30" x14ac:dyDescent="0.25">
      <c r="E1143" s="86" t="s">
        <v>2740</v>
      </c>
      <c r="F1143" s="86" t="s">
        <v>2947</v>
      </c>
      <c r="G1143" s="94" t="s">
        <v>2736</v>
      </c>
      <c r="H1143" s="86" t="s">
        <v>2854</v>
      </c>
      <c r="I1143" s="86" t="s">
        <v>2930</v>
      </c>
      <c r="J1143" s="95">
        <v>111</v>
      </c>
      <c r="K1143" s="95">
        <v>34</v>
      </c>
      <c r="L1143" s="96">
        <v>35.1</v>
      </c>
      <c r="M1143" s="95">
        <v>2</v>
      </c>
      <c r="N1143" s="95">
        <v>14</v>
      </c>
      <c r="O1143" s="97">
        <v>27.5</v>
      </c>
      <c r="P1143" s="94" t="s">
        <v>2649</v>
      </c>
      <c r="Q1143" s="95">
        <v>111</v>
      </c>
      <c r="R1143" s="95">
        <v>34</v>
      </c>
      <c r="S1143" s="96">
        <v>27</v>
      </c>
      <c r="T1143" s="95">
        <v>2</v>
      </c>
      <c r="U1143" s="95">
        <v>15</v>
      </c>
      <c r="V1143" s="96">
        <v>4.2</v>
      </c>
      <c r="W1143" s="94" t="s">
        <v>2649</v>
      </c>
    </row>
    <row r="1144" spans="5:23" ht="30" x14ac:dyDescent="0.25">
      <c r="E1144" s="86" t="s">
        <v>2740</v>
      </c>
      <c r="F1144" s="86" t="s">
        <v>2948</v>
      </c>
      <c r="G1144" s="94" t="s">
        <v>2736</v>
      </c>
      <c r="H1144" s="86" t="s">
        <v>2854</v>
      </c>
      <c r="I1144" s="86" t="s">
        <v>2930</v>
      </c>
      <c r="J1144" s="95">
        <v>111</v>
      </c>
      <c r="K1144" s="95">
        <v>34</v>
      </c>
      <c r="L1144" s="96">
        <v>16.5</v>
      </c>
      <c r="M1144" s="95">
        <v>2</v>
      </c>
      <c r="N1144" s="95">
        <v>14</v>
      </c>
      <c r="O1144" s="97">
        <v>37.299999999999997</v>
      </c>
      <c r="P1144" s="94" t="s">
        <v>2649</v>
      </c>
      <c r="Q1144" s="95">
        <v>111</v>
      </c>
      <c r="R1144" s="95">
        <v>34</v>
      </c>
      <c r="S1144" s="96">
        <v>19.100000000000001</v>
      </c>
      <c r="T1144" s="95">
        <v>2</v>
      </c>
      <c r="U1144" s="95">
        <v>14</v>
      </c>
      <c r="V1144" s="96">
        <v>24.3</v>
      </c>
      <c r="W1144" s="94" t="s">
        <v>2649</v>
      </c>
    </row>
    <row r="1145" spans="5:23" ht="30" x14ac:dyDescent="0.25">
      <c r="E1145" s="86" t="s">
        <v>2734</v>
      </c>
      <c r="F1145" s="86" t="s">
        <v>2949</v>
      </c>
      <c r="G1145" s="94" t="s">
        <v>2736</v>
      </c>
      <c r="H1145" s="86" t="s">
        <v>2857</v>
      </c>
      <c r="I1145" s="86" t="s">
        <v>2950</v>
      </c>
      <c r="J1145" s="95">
        <v>111</v>
      </c>
      <c r="K1145" s="95">
        <v>33</v>
      </c>
      <c r="L1145" s="96">
        <v>8.8000000000000007</v>
      </c>
      <c r="M1145" s="95">
        <v>2</v>
      </c>
      <c r="N1145" s="95">
        <v>16</v>
      </c>
      <c r="O1145" s="97">
        <v>28.9</v>
      </c>
      <c r="P1145" s="94" t="s">
        <v>2649</v>
      </c>
      <c r="Q1145" s="95">
        <v>111</v>
      </c>
      <c r="R1145" s="95">
        <v>32</v>
      </c>
      <c r="S1145" s="96">
        <v>44.1</v>
      </c>
      <c r="T1145" s="95">
        <v>2</v>
      </c>
      <c r="U1145" s="95">
        <v>17</v>
      </c>
      <c r="V1145" s="96">
        <v>50.3</v>
      </c>
      <c r="W1145" s="94" t="s">
        <v>2649</v>
      </c>
    </row>
    <row r="1146" spans="5:23" ht="30" x14ac:dyDescent="0.25">
      <c r="E1146" s="86" t="s">
        <v>2734</v>
      </c>
      <c r="F1146" s="86" t="s">
        <v>2951</v>
      </c>
      <c r="G1146" s="94" t="s">
        <v>2736</v>
      </c>
      <c r="H1146" s="86" t="s">
        <v>2952</v>
      </c>
      <c r="I1146" s="86" t="s">
        <v>2817</v>
      </c>
      <c r="J1146" s="95">
        <v>111</v>
      </c>
      <c r="K1146" s="95">
        <v>32</v>
      </c>
      <c r="L1146" s="96">
        <v>47.8</v>
      </c>
      <c r="M1146" s="95">
        <v>2</v>
      </c>
      <c r="N1146" s="95">
        <v>17</v>
      </c>
      <c r="O1146" s="97">
        <v>43.3</v>
      </c>
      <c r="P1146" s="94" t="s">
        <v>2649</v>
      </c>
      <c r="Q1146" s="95">
        <v>111</v>
      </c>
      <c r="R1146" s="95">
        <v>32</v>
      </c>
      <c r="S1146" s="96">
        <v>25.1</v>
      </c>
      <c r="T1146" s="95">
        <v>2</v>
      </c>
      <c r="U1146" s="95">
        <v>17</v>
      </c>
      <c r="V1146" s="96">
        <v>41.4</v>
      </c>
      <c r="W1146" s="94" t="s">
        <v>2649</v>
      </c>
    </row>
    <row r="1147" spans="5:23" ht="30" x14ac:dyDescent="0.25">
      <c r="E1147" s="86" t="s">
        <v>2734</v>
      </c>
      <c r="F1147" s="86" t="s">
        <v>2953</v>
      </c>
      <c r="G1147" s="94" t="s">
        <v>2736</v>
      </c>
      <c r="H1147" s="86" t="s">
        <v>2952</v>
      </c>
      <c r="I1147" s="86" t="s">
        <v>2817</v>
      </c>
      <c r="J1147" s="95">
        <v>111</v>
      </c>
      <c r="K1147" s="95">
        <v>32</v>
      </c>
      <c r="L1147" s="96">
        <v>38.700000000000003</v>
      </c>
      <c r="M1147" s="95">
        <v>2</v>
      </c>
      <c r="N1147" s="95">
        <v>17</v>
      </c>
      <c r="O1147" s="97">
        <v>41.8</v>
      </c>
      <c r="P1147" s="94" t="s">
        <v>2649</v>
      </c>
      <c r="Q1147" s="95">
        <v>111</v>
      </c>
      <c r="R1147" s="95">
        <v>32</v>
      </c>
      <c r="S1147" s="96">
        <v>38.5</v>
      </c>
      <c r="T1147" s="95">
        <v>2</v>
      </c>
      <c r="U1147" s="95">
        <v>17</v>
      </c>
      <c r="V1147" s="96">
        <v>34.700000000000003</v>
      </c>
      <c r="W1147" s="94" t="s">
        <v>2649</v>
      </c>
    </row>
    <row r="1148" spans="5:23" ht="30" x14ac:dyDescent="0.25">
      <c r="E1148" s="86" t="s">
        <v>2734</v>
      </c>
      <c r="F1148" s="86" t="s">
        <v>2954</v>
      </c>
      <c r="G1148" s="94" t="s">
        <v>2736</v>
      </c>
      <c r="H1148" s="86" t="s">
        <v>2952</v>
      </c>
      <c r="I1148" s="86" t="s">
        <v>2817</v>
      </c>
      <c r="J1148" s="95">
        <v>111</v>
      </c>
      <c r="K1148" s="95">
        <v>32</v>
      </c>
      <c r="L1148" s="96">
        <v>46.1</v>
      </c>
      <c r="M1148" s="95">
        <v>2</v>
      </c>
      <c r="N1148" s="95">
        <v>17</v>
      </c>
      <c r="O1148" s="97">
        <v>38.299999999999997</v>
      </c>
      <c r="P1148" s="94" t="s">
        <v>2649</v>
      </c>
      <c r="Q1148" s="95">
        <v>111</v>
      </c>
      <c r="R1148" s="95">
        <v>32</v>
      </c>
      <c r="S1148" s="96">
        <v>53.6</v>
      </c>
      <c r="T1148" s="95">
        <v>2</v>
      </c>
      <c r="U1148" s="95">
        <v>17</v>
      </c>
      <c r="V1148" s="96">
        <v>40.299999999999997</v>
      </c>
      <c r="W1148" s="94" t="s">
        <v>2649</v>
      </c>
    </row>
    <row r="1149" spans="5:23" ht="30" x14ac:dyDescent="0.25">
      <c r="E1149" s="86" t="s">
        <v>2734</v>
      </c>
      <c r="F1149" s="86" t="s">
        <v>2819</v>
      </c>
      <c r="G1149" s="94" t="s">
        <v>2736</v>
      </c>
      <c r="H1149" s="86" t="s">
        <v>2952</v>
      </c>
      <c r="I1149" s="86" t="s">
        <v>2817</v>
      </c>
      <c r="J1149" s="95">
        <v>111</v>
      </c>
      <c r="K1149" s="95">
        <v>32</v>
      </c>
      <c r="L1149" s="96">
        <v>46.1</v>
      </c>
      <c r="M1149" s="95">
        <v>2</v>
      </c>
      <c r="N1149" s="95">
        <v>17</v>
      </c>
      <c r="O1149" s="97">
        <v>38.299999999999997</v>
      </c>
      <c r="P1149" s="94" t="s">
        <v>2649</v>
      </c>
      <c r="Q1149" s="95">
        <v>111</v>
      </c>
      <c r="R1149" s="95">
        <v>32</v>
      </c>
      <c r="S1149" s="96">
        <v>36.1</v>
      </c>
      <c r="T1149" s="95">
        <v>2</v>
      </c>
      <c r="U1149" s="95">
        <v>17</v>
      </c>
      <c r="V1149" s="96">
        <v>38.299999999999997</v>
      </c>
      <c r="W1149" s="94" t="s">
        <v>2649</v>
      </c>
    </row>
    <row r="1150" spans="5:23" ht="30" x14ac:dyDescent="0.25">
      <c r="E1150" s="86" t="s">
        <v>2734</v>
      </c>
      <c r="F1150" s="86" t="s">
        <v>2955</v>
      </c>
      <c r="G1150" s="94" t="s">
        <v>2736</v>
      </c>
      <c r="H1150" s="86" t="s">
        <v>2952</v>
      </c>
      <c r="I1150" s="86" t="s">
        <v>2817</v>
      </c>
      <c r="J1150" s="95">
        <v>111</v>
      </c>
      <c r="K1150" s="95">
        <v>32</v>
      </c>
      <c r="L1150" s="96">
        <v>45.6</v>
      </c>
      <c r="M1150" s="95">
        <v>2</v>
      </c>
      <c r="N1150" s="95">
        <v>17</v>
      </c>
      <c r="O1150" s="97">
        <v>35</v>
      </c>
      <c r="P1150" s="94" t="s">
        <v>2649</v>
      </c>
      <c r="Q1150" s="95">
        <v>111</v>
      </c>
      <c r="R1150" s="95">
        <v>32</v>
      </c>
      <c r="S1150" s="96">
        <v>54.6</v>
      </c>
      <c r="T1150" s="95">
        <v>2</v>
      </c>
      <c r="U1150" s="95">
        <v>17</v>
      </c>
      <c r="V1150" s="96">
        <v>36.9</v>
      </c>
      <c r="W1150" s="94" t="s">
        <v>2649</v>
      </c>
    </row>
    <row r="1151" spans="5:23" ht="30" x14ac:dyDescent="0.25">
      <c r="E1151" s="86" t="s">
        <v>2734</v>
      </c>
      <c r="F1151" s="86" t="s">
        <v>2956</v>
      </c>
      <c r="G1151" s="94" t="s">
        <v>2736</v>
      </c>
      <c r="H1151" s="86" t="s">
        <v>2952</v>
      </c>
      <c r="I1151" s="86" t="s">
        <v>2817</v>
      </c>
      <c r="J1151" s="95">
        <v>111</v>
      </c>
      <c r="K1151" s="95">
        <v>32</v>
      </c>
      <c r="L1151" s="96">
        <v>45.6</v>
      </c>
      <c r="M1151" s="95">
        <v>2</v>
      </c>
      <c r="N1151" s="95">
        <v>17</v>
      </c>
      <c r="O1151" s="97">
        <v>35</v>
      </c>
      <c r="P1151" s="94" t="s">
        <v>2649</v>
      </c>
      <c r="Q1151" s="95">
        <v>111</v>
      </c>
      <c r="R1151" s="95">
        <v>32</v>
      </c>
      <c r="S1151" s="96">
        <v>38.6</v>
      </c>
      <c r="T1151" s="95">
        <v>2</v>
      </c>
      <c r="U1151" s="95">
        <v>17</v>
      </c>
      <c r="V1151" s="96">
        <v>34.799999999999997</v>
      </c>
      <c r="W1151" s="94" t="s">
        <v>2649</v>
      </c>
    </row>
    <row r="1152" spans="5:23" ht="30" x14ac:dyDescent="0.25">
      <c r="E1152" s="86" t="s">
        <v>2734</v>
      </c>
      <c r="F1152" s="86" t="s">
        <v>1045</v>
      </c>
      <c r="G1152" s="94" t="s">
        <v>2736</v>
      </c>
      <c r="H1152" s="86" t="s">
        <v>2859</v>
      </c>
      <c r="I1152" s="86" t="s">
        <v>2747</v>
      </c>
      <c r="J1152" s="95">
        <v>111</v>
      </c>
      <c r="K1152" s="95">
        <v>33</v>
      </c>
      <c r="L1152" s="96">
        <v>9.1</v>
      </c>
      <c r="M1152" s="95">
        <v>2</v>
      </c>
      <c r="N1152" s="95">
        <v>17</v>
      </c>
      <c r="O1152" s="97">
        <v>10.9</v>
      </c>
      <c r="P1152" s="94" t="s">
        <v>2649</v>
      </c>
      <c r="Q1152" s="95">
        <v>111</v>
      </c>
      <c r="R1152" s="95">
        <v>33</v>
      </c>
      <c r="S1152" s="96">
        <v>35</v>
      </c>
      <c r="T1152" s="95">
        <v>2</v>
      </c>
      <c r="U1152" s="95">
        <v>17</v>
      </c>
      <c r="V1152" s="96">
        <v>17.899999999999999</v>
      </c>
      <c r="W1152" s="94" t="s">
        <v>2649</v>
      </c>
    </row>
    <row r="1153" spans="5:23" ht="30" x14ac:dyDescent="0.25">
      <c r="E1153" s="86" t="s">
        <v>2734</v>
      </c>
      <c r="F1153" s="86" t="s">
        <v>2753</v>
      </c>
      <c r="G1153" s="94" t="s">
        <v>2736</v>
      </c>
      <c r="H1153" s="86" t="s">
        <v>2859</v>
      </c>
      <c r="I1153" s="86" t="s">
        <v>2747</v>
      </c>
      <c r="J1153" s="95">
        <v>111</v>
      </c>
      <c r="K1153" s="95">
        <v>33</v>
      </c>
      <c r="L1153" s="96">
        <v>11.5</v>
      </c>
      <c r="M1153" s="95">
        <v>2</v>
      </c>
      <c r="N1153" s="95">
        <v>17</v>
      </c>
      <c r="O1153" s="97">
        <v>2.2000000000000002</v>
      </c>
      <c r="P1153" s="94" t="s">
        <v>2649</v>
      </c>
      <c r="Q1153" s="95">
        <v>111</v>
      </c>
      <c r="R1153" s="95">
        <v>33</v>
      </c>
      <c r="S1153" s="96">
        <v>37.5</v>
      </c>
      <c r="T1153" s="95">
        <v>2</v>
      </c>
      <c r="U1153" s="95">
        <v>17</v>
      </c>
      <c r="V1153" s="96">
        <v>10</v>
      </c>
      <c r="W1153" s="94" t="s">
        <v>2649</v>
      </c>
    </row>
    <row r="1154" spans="5:23" ht="30" x14ac:dyDescent="0.25">
      <c r="E1154" s="86" t="s">
        <v>2734</v>
      </c>
      <c r="F1154" s="86" t="s">
        <v>2796</v>
      </c>
      <c r="G1154" s="94" t="s">
        <v>2736</v>
      </c>
      <c r="H1154" s="86" t="s">
        <v>2859</v>
      </c>
      <c r="I1154" s="86" t="s">
        <v>2747</v>
      </c>
      <c r="J1154" s="95">
        <v>111</v>
      </c>
      <c r="K1154" s="95">
        <v>33</v>
      </c>
      <c r="L1154" s="96">
        <v>24.3</v>
      </c>
      <c r="M1154" s="95">
        <v>2</v>
      </c>
      <c r="N1154" s="95">
        <v>17</v>
      </c>
      <c r="O1154" s="97">
        <v>6.2</v>
      </c>
      <c r="P1154" s="94" t="s">
        <v>2649</v>
      </c>
      <c r="Q1154" s="95">
        <v>111</v>
      </c>
      <c r="R1154" s="95">
        <v>33</v>
      </c>
      <c r="S1154" s="96">
        <v>21.9</v>
      </c>
      <c r="T1154" s="95">
        <v>2</v>
      </c>
      <c r="U1154" s="95">
        <v>17</v>
      </c>
      <c r="V1154" s="96">
        <v>14.4</v>
      </c>
      <c r="W1154" s="94" t="s">
        <v>2649</v>
      </c>
    </row>
    <row r="1155" spans="5:23" ht="30" x14ac:dyDescent="0.25">
      <c r="E1155" s="86" t="s">
        <v>2734</v>
      </c>
      <c r="F1155" s="86" t="s">
        <v>2797</v>
      </c>
      <c r="G1155" s="94" t="s">
        <v>2736</v>
      </c>
      <c r="H1155" s="86" t="s">
        <v>2859</v>
      </c>
      <c r="I1155" s="86" t="s">
        <v>2747</v>
      </c>
      <c r="J1155" s="95">
        <v>111</v>
      </c>
      <c r="K1155" s="95">
        <v>33</v>
      </c>
      <c r="L1155" s="96">
        <v>24.3</v>
      </c>
      <c r="M1155" s="95">
        <v>2</v>
      </c>
      <c r="N1155" s="95">
        <v>17</v>
      </c>
      <c r="O1155" s="97">
        <v>6.2</v>
      </c>
      <c r="P1155" s="94" t="s">
        <v>2649</v>
      </c>
      <c r="Q1155" s="95">
        <v>111</v>
      </c>
      <c r="R1155" s="95">
        <v>33</v>
      </c>
      <c r="S1155" s="96">
        <v>28.9</v>
      </c>
      <c r="T1155" s="95">
        <v>2</v>
      </c>
      <c r="U1155" s="95">
        <v>16</v>
      </c>
      <c r="V1155" s="96">
        <v>50.3</v>
      </c>
      <c r="W1155" s="94" t="s">
        <v>2649</v>
      </c>
    </row>
    <row r="1156" spans="5:23" ht="30" x14ac:dyDescent="0.25">
      <c r="E1156" s="86" t="s">
        <v>2734</v>
      </c>
      <c r="F1156" s="86" t="s">
        <v>2957</v>
      </c>
      <c r="G1156" s="94" t="s">
        <v>2736</v>
      </c>
      <c r="H1156" s="86" t="s">
        <v>2859</v>
      </c>
      <c r="I1156" s="86" t="s">
        <v>2747</v>
      </c>
      <c r="J1156" s="95">
        <v>111</v>
      </c>
      <c r="K1156" s="95">
        <v>33</v>
      </c>
      <c r="L1156" s="96">
        <v>17.8</v>
      </c>
      <c r="M1156" s="95">
        <v>2</v>
      </c>
      <c r="N1156" s="95">
        <v>17</v>
      </c>
      <c r="O1156" s="97">
        <v>4.3</v>
      </c>
      <c r="P1156" s="94" t="s">
        <v>2649</v>
      </c>
      <c r="Q1156" s="95">
        <v>111</v>
      </c>
      <c r="R1156" s="95">
        <v>33</v>
      </c>
      <c r="S1156" s="96">
        <v>15.5</v>
      </c>
      <c r="T1156" s="95">
        <v>2</v>
      </c>
      <c r="U1156" s="95">
        <v>17</v>
      </c>
      <c r="V1156" s="96">
        <v>12.5</v>
      </c>
      <c r="W1156" s="94" t="s">
        <v>2649</v>
      </c>
    </row>
    <row r="1157" spans="5:23" ht="30" x14ac:dyDescent="0.25">
      <c r="E1157" s="86" t="s">
        <v>2734</v>
      </c>
      <c r="F1157" s="86" t="s">
        <v>2958</v>
      </c>
      <c r="G1157" s="94" t="s">
        <v>2736</v>
      </c>
      <c r="H1157" s="86" t="s">
        <v>2859</v>
      </c>
      <c r="I1157" s="86" t="s">
        <v>2747</v>
      </c>
      <c r="J1157" s="95">
        <v>111</v>
      </c>
      <c r="K1157" s="95">
        <v>33</v>
      </c>
      <c r="L1157" s="96">
        <v>17.8</v>
      </c>
      <c r="M1157" s="95">
        <v>2</v>
      </c>
      <c r="N1157" s="95">
        <v>17</v>
      </c>
      <c r="O1157" s="97">
        <v>4.3</v>
      </c>
      <c r="P1157" s="94" t="s">
        <v>2649</v>
      </c>
      <c r="Q1157" s="95">
        <v>111</v>
      </c>
      <c r="R1157" s="95">
        <v>33</v>
      </c>
      <c r="S1157" s="96">
        <v>22.6</v>
      </c>
      <c r="T1157" s="95">
        <v>2</v>
      </c>
      <c r="U1157" s="95">
        <v>16</v>
      </c>
      <c r="V1157" s="96">
        <v>48.7</v>
      </c>
      <c r="W1157" s="94" t="s">
        <v>2649</v>
      </c>
    </row>
    <row r="1158" spans="5:23" ht="30" x14ac:dyDescent="0.25">
      <c r="E1158" s="86" t="s">
        <v>2734</v>
      </c>
      <c r="F1158" s="86" t="s">
        <v>2959</v>
      </c>
      <c r="G1158" s="94" t="s">
        <v>2736</v>
      </c>
      <c r="H1158" s="86" t="s">
        <v>2859</v>
      </c>
      <c r="I1158" s="86" t="s">
        <v>2747</v>
      </c>
      <c r="J1158" s="95">
        <v>111</v>
      </c>
      <c r="K1158" s="95">
        <v>33</v>
      </c>
      <c r="L1158" s="96">
        <v>8.6999999999999993</v>
      </c>
      <c r="M1158" s="95">
        <v>2</v>
      </c>
      <c r="N1158" s="95">
        <v>16</v>
      </c>
      <c r="O1158" s="97">
        <v>55.1</v>
      </c>
      <c r="P1158" s="94" t="s">
        <v>2649</v>
      </c>
      <c r="Q1158" s="95">
        <v>111</v>
      </c>
      <c r="R1158" s="95">
        <v>33</v>
      </c>
      <c r="S1158" s="96">
        <v>20.6</v>
      </c>
      <c r="T1158" s="95">
        <v>2</v>
      </c>
      <c r="U1158" s="95">
        <v>16</v>
      </c>
      <c r="V1158" s="96">
        <v>54.9</v>
      </c>
      <c r="W1158" s="94" t="s">
        <v>2649</v>
      </c>
    </row>
    <row r="1159" spans="5:23" ht="30" x14ac:dyDescent="0.25">
      <c r="E1159" s="86" t="s">
        <v>2734</v>
      </c>
      <c r="F1159" s="86" t="s">
        <v>2749</v>
      </c>
      <c r="G1159" s="94" t="s">
        <v>2736</v>
      </c>
      <c r="H1159" s="86" t="s">
        <v>2859</v>
      </c>
      <c r="I1159" s="86" t="s">
        <v>2747</v>
      </c>
      <c r="J1159" s="95">
        <v>111</v>
      </c>
      <c r="K1159" s="95">
        <v>33</v>
      </c>
      <c r="L1159" s="96">
        <v>8.6999999999999993</v>
      </c>
      <c r="M1159" s="95">
        <v>2</v>
      </c>
      <c r="N1159" s="95">
        <v>16</v>
      </c>
      <c r="O1159" s="97">
        <v>55.1</v>
      </c>
      <c r="P1159" s="94" t="s">
        <v>2649</v>
      </c>
      <c r="Q1159" s="95">
        <v>111</v>
      </c>
      <c r="R1159" s="95">
        <v>33</v>
      </c>
      <c r="S1159" s="96">
        <v>8.6999999999999993</v>
      </c>
      <c r="T1159" s="95">
        <v>2</v>
      </c>
      <c r="U1159" s="95">
        <v>16</v>
      </c>
      <c r="V1159" s="96">
        <v>48.4</v>
      </c>
      <c r="W1159" s="94" t="s">
        <v>2649</v>
      </c>
    </row>
    <row r="1160" spans="5:23" ht="30" x14ac:dyDescent="0.25">
      <c r="E1160" s="86" t="s">
        <v>2734</v>
      </c>
      <c r="F1160" s="86" t="s">
        <v>2748</v>
      </c>
      <c r="G1160" s="94" t="s">
        <v>2736</v>
      </c>
      <c r="H1160" s="86" t="s">
        <v>2859</v>
      </c>
      <c r="I1160" s="86" t="s">
        <v>2747</v>
      </c>
      <c r="J1160" s="95">
        <v>111</v>
      </c>
      <c r="K1160" s="95">
        <v>33</v>
      </c>
      <c r="L1160" s="96">
        <v>8.6999999999999993</v>
      </c>
      <c r="M1160" s="95">
        <v>2</v>
      </c>
      <c r="N1160" s="95">
        <v>16</v>
      </c>
      <c r="O1160" s="97">
        <v>48.4</v>
      </c>
      <c r="P1160" s="94" t="s">
        <v>2649</v>
      </c>
      <c r="Q1160" s="95">
        <v>111</v>
      </c>
      <c r="R1160" s="95">
        <v>33</v>
      </c>
      <c r="S1160" s="96">
        <v>22.5</v>
      </c>
      <c r="T1160" s="95">
        <v>2</v>
      </c>
      <c r="U1160" s="95">
        <v>16</v>
      </c>
      <c r="V1160" s="96">
        <v>48.5</v>
      </c>
      <c r="W1160" s="94" t="s">
        <v>2649</v>
      </c>
    </row>
    <row r="1161" spans="5:23" ht="45" x14ac:dyDescent="0.25">
      <c r="E1161" s="86" t="s">
        <v>2734</v>
      </c>
      <c r="F1161" s="86" t="s">
        <v>2960</v>
      </c>
      <c r="G1161" s="94" t="s">
        <v>2736</v>
      </c>
      <c r="H1161" s="86" t="s">
        <v>2961</v>
      </c>
      <c r="I1161" s="86" t="s">
        <v>2962</v>
      </c>
      <c r="J1161" s="95">
        <v>111</v>
      </c>
      <c r="K1161" s="95">
        <v>38</v>
      </c>
      <c r="L1161" s="96">
        <v>53.5</v>
      </c>
      <c r="M1161" s="95">
        <v>1</v>
      </c>
      <c r="N1161" s="95">
        <v>59</v>
      </c>
      <c r="O1161" s="97">
        <v>12.2</v>
      </c>
      <c r="P1161" s="94" t="s">
        <v>2649</v>
      </c>
      <c r="Q1161" s="95">
        <v>111</v>
      </c>
      <c r="R1161" s="95">
        <v>39</v>
      </c>
      <c r="S1161" s="96">
        <v>39.700000000000003</v>
      </c>
      <c r="T1161" s="95">
        <v>1</v>
      </c>
      <c r="U1161" s="95">
        <v>59</v>
      </c>
      <c r="V1161" s="96">
        <v>52.2</v>
      </c>
      <c r="W1161" s="94" t="s">
        <v>2649</v>
      </c>
    </row>
    <row r="1162" spans="5:23" ht="30" x14ac:dyDescent="0.25">
      <c r="E1162" s="86" t="s">
        <v>2734</v>
      </c>
      <c r="F1162" s="86" t="s">
        <v>2963</v>
      </c>
      <c r="G1162" s="94" t="s">
        <v>2736</v>
      </c>
      <c r="H1162" s="86" t="s">
        <v>2857</v>
      </c>
      <c r="I1162" s="86" t="s">
        <v>2964</v>
      </c>
      <c r="J1162" s="95">
        <v>111</v>
      </c>
      <c r="K1162" s="95">
        <v>39</v>
      </c>
      <c r="L1162" s="96">
        <v>18.2</v>
      </c>
      <c r="M1162" s="95">
        <v>1</v>
      </c>
      <c r="N1162" s="95">
        <v>59</v>
      </c>
      <c r="O1162" s="97">
        <v>15.4</v>
      </c>
      <c r="P1162" s="94" t="s">
        <v>2649</v>
      </c>
      <c r="Q1162" s="95">
        <v>111</v>
      </c>
      <c r="R1162" s="95">
        <v>39</v>
      </c>
      <c r="S1162" s="96">
        <v>14.2</v>
      </c>
      <c r="T1162" s="95">
        <v>1</v>
      </c>
      <c r="U1162" s="95">
        <v>59</v>
      </c>
      <c r="V1162" s="96">
        <v>7.2</v>
      </c>
      <c r="W1162" s="94" t="s">
        <v>2649</v>
      </c>
    </row>
    <row r="1163" spans="5:23" x14ac:dyDescent="0.25">
      <c r="E1163" s="86" t="s">
        <v>2740</v>
      </c>
      <c r="F1163" s="86" t="s">
        <v>2965</v>
      </c>
      <c r="G1163" s="94" t="s">
        <v>2736</v>
      </c>
      <c r="H1163" s="86" t="s">
        <v>2857</v>
      </c>
      <c r="I1163" s="86" t="s">
        <v>2966</v>
      </c>
      <c r="J1163" s="95">
        <v>111</v>
      </c>
      <c r="K1163" s="95">
        <v>39</v>
      </c>
      <c r="L1163" s="96">
        <v>12.8</v>
      </c>
      <c r="M1163" s="95">
        <v>1</v>
      </c>
      <c r="N1163" s="95">
        <v>59</v>
      </c>
      <c r="O1163" s="97">
        <v>8.1</v>
      </c>
      <c r="P1163" s="94" t="s">
        <v>2649</v>
      </c>
      <c r="Q1163" s="95">
        <v>111</v>
      </c>
      <c r="R1163" s="95">
        <v>39</v>
      </c>
      <c r="S1163" s="96">
        <v>14.2</v>
      </c>
      <c r="T1163" s="95">
        <v>1</v>
      </c>
      <c r="U1163" s="95">
        <v>59</v>
      </c>
      <c r="V1163" s="96">
        <v>7.2</v>
      </c>
      <c r="W1163" s="94" t="s">
        <v>2649</v>
      </c>
    </row>
    <row r="1164" spans="5:23" ht="30" x14ac:dyDescent="0.25">
      <c r="E1164" s="86" t="s">
        <v>2740</v>
      </c>
      <c r="F1164" s="86" t="s">
        <v>2967</v>
      </c>
      <c r="G1164" s="94" t="s">
        <v>2736</v>
      </c>
      <c r="H1164" s="86" t="s">
        <v>2904</v>
      </c>
      <c r="I1164" s="86" t="s">
        <v>2968</v>
      </c>
      <c r="J1164" s="95">
        <v>111</v>
      </c>
      <c r="K1164" s="95">
        <v>39</v>
      </c>
      <c r="L1164" s="96">
        <v>13.6</v>
      </c>
      <c r="M1164" s="95">
        <v>1</v>
      </c>
      <c r="N1164" s="95">
        <v>59</v>
      </c>
      <c r="O1164" s="97">
        <v>8.8000000000000007</v>
      </c>
      <c r="P1164" s="94" t="s">
        <v>2649</v>
      </c>
      <c r="Q1164" s="95">
        <v>111</v>
      </c>
      <c r="R1164" s="95">
        <v>39</v>
      </c>
      <c r="S1164" s="96">
        <v>15.7</v>
      </c>
      <c r="T1164" s="95">
        <v>1</v>
      </c>
      <c r="U1164" s="95">
        <v>59</v>
      </c>
      <c r="V1164" s="96">
        <v>9.3000000000000007</v>
      </c>
      <c r="W1164" s="94" t="s">
        <v>2649</v>
      </c>
    </row>
    <row r="1165" spans="5:23" x14ac:dyDescent="0.25">
      <c r="E1165" s="86" t="s">
        <v>2740</v>
      </c>
      <c r="F1165" s="86" t="s">
        <v>2969</v>
      </c>
      <c r="G1165" s="94" t="s">
        <v>2736</v>
      </c>
      <c r="H1165" s="86" t="s">
        <v>2857</v>
      </c>
      <c r="I1165" s="86" t="s">
        <v>2966</v>
      </c>
      <c r="J1165" s="95">
        <v>111</v>
      </c>
      <c r="K1165" s="95">
        <v>39</v>
      </c>
      <c r="L1165" s="96">
        <v>14.7</v>
      </c>
      <c r="M1165" s="95">
        <v>1</v>
      </c>
      <c r="N1165" s="95">
        <v>59</v>
      </c>
      <c r="O1165" s="97">
        <v>10.7</v>
      </c>
      <c r="P1165" s="94" t="s">
        <v>2649</v>
      </c>
      <c r="Q1165" s="95">
        <v>111</v>
      </c>
      <c r="R1165" s="95">
        <v>39</v>
      </c>
      <c r="S1165" s="96">
        <v>16.3</v>
      </c>
      <c r="T1165" s="95">
        <v>1</v>
      </c>
      <c r="U1165" s="95">
        <v>59</v>
      </c>
      <c r="V1165" s="96">
        <v>10.3</v>
      </c>
      <c r="W1165" s="94" t="s">
        <v>2649</v>
      </c>
    </row>
    <row r="1166" spans="5:23" x14ac:dyDescent="0.25">
      <c r="E1166" s="86" t="s">
        <v>2740</v>
      </c>
      <c r="F1166" s="86" t="s">
        <v>2970</v>
      </c>
      <c r="G1166" s="94" t="s">
        <v>2736</v>
      </c>
      <c r="H1166" s="86" t="s">
        <v>2857</v>
      </c>
      <c r="I1166" s="86" t="s">
        <v>2966</v>
      </c>
      <c r="J1166" s="95">
        <v>111</v>
      </c>
      <c r="K1166" s="95">
        <v>39</v>
      </c>
      <c r="L1166" s="96">
        <v>16.100000000000001</v>
      </c>
      <c r="M1166" s="95">
        <v>1</v>
      </c>
      <c r="N1166" s="95">
        <v>59</v>
      </c>
      <c r="O1166" s="97">
        <v>13.7</v>
      </c>
      <c r="P1166" s="94" t="s">
        <v>2649</v>
      </c>
      <c r="Q1166" s="95">
        <v>111</v>
      </c>
      <c r="R1166" s="95">
        <v>39</v>
      </c>
      <c r="S1166" s="96">
        <v>17.600000000000001</v>
      </c>
      <c r="T1166" s="95">
        <v>1</v>
      </c>
      <c r="U1166" s="95">
        <v>59</v>
      </c>
      <c r="V1166" s="96">
        <v>13.1</v>
      </c>
      <c r="W1166" s="94" t="s">
        <v>2649</v>
      </c>
    </row>
    <row r="1167" spans="5:23" ht="30" x14ac:dyDescent="0.25">
      <c r="E1167" s="86" t="s">
        <v>2734</v>
      </c>
      <c r="F1167" s="86" t="s">
        <v>2971</v>
      </c>
      <c r="G1167" s="94" t="s">
        <v>2736</v>
      </c>
      <c r="H1167" s="86" t="s">
        <v>2972</v>
      </c>
      <c r="I1167" s="86" t="s">
        <v>2973</v>
      </c>
      <c r="J1167" s="95">
        <v>111</v>
      </c>
      <c r="K1167" s="95">
        <v>33</v>
      </c>
      <c r="L1167" s="96">
        <v>36.299999999999997</v>
      </c>
      <c r="M1167" s="95">
        <v>2</v>
      </c>
      <c r="N1167" s="95">
        <v>4</v>
      </c>
      <c r="O1167" s="97">
        <v>32.1</v>
      </c>
      <c r="P1167" s="94" t="s">
        <v>2649</v>
      </c>
      <c r="Q1167" s="95">
        <v>111</v>
      </c>
      <c r="R1167" s="95">
        <v>35</v>
      </c>
      <c r="S1167" s="96">
        <v>27.5</v>
      </c>
      <c r="T1167" s="95">
        <v>2</v>
      </c>
      <c r="U1167" s="95">
        <v>4</v>
      </c>
      <c r="V1167" s="96">
        <v>53.8</v>
      </c>
      <c r="W1167" s="94" t="s">
        <v>2649</v>
      </c>
    </row>
    <row r="1168" spans="5:23" ht="30" x14ac:dyDescent="0.25">
      <c r="E1168" s="86" t="s">
        <v>2734</v>
      </c>
      <c r="F1168" s="86" t="s">
        <v>2749</v>
      </c>
      <c r="G1168" s="94" t="s">
        <v>2736</v>
      </c>
      <c r="H1168" s="86" t="s">
        <v>2859</v>
      </c>
      <c r="I1168" s="86" t="s">
        <v>2747</v>
      </c>
      <c r="J1168" s="95">
        <v>111</v>
      </c>
      <c r="K1168" s="95">
        <v>35</v>
      </c>
      <c r="L1168" s="96">
        <v>27.5</v>
      </c>
      <c r="M1168" s="95">
        <v>2</v>
      </c>
      <c r="N1168" s="95">
        <v>4</v>
      </c>
      <c r="O1168" s="97">
        <v>53.8</v>
      </c>
      <c r="P1168" s="94" t="s">
        <v>2649</v>
      </c>
      <c r="Q1168" s="95">
        <v>111</v>
      </c>
      <c r="R1168" s="95">
        <v>35</v>
      </c>
      <c r="S1168" s="96">
        <v>20.8</v>
      </c>
      <c r="T1168" s="95">
        <v>2</v>
      </c>
      <c r="U1168" s="95">
        <v>5</v>
      </c>
      <c r="V1168" s="96">
        <v>15.3</v>
      </c>
      <c r="W1168" s="94" t="s">
        <v>2649</v>
      </c>
    </row>
    <row r="1169" spans="5:23" ht="30" x14ac:dyDescent="0.25">
      <c r="E1169" s="86" t="s">
        <v>2734</v>
      </c>
      <c r="F1169" s="86" t="s">
        <v>2795</v>
      </c>
      <c r="G1169" s="94" t="s">
        <v>2736</v>
      </c>
      <c r="H1169" s="86" t="s">
        <v>2859</v>
      </c>
      <c r="I1169" s="86" t="s">
        <v>2747</v>
      </c>
      <c r="J1169" s="95">
        <v>111</v>
      </c>
      <c r="K1169" s="95">
        <v>35</v>
      </c>
      <c r="L1169" s="96">
        <v>36.700000000000003</v>
      </c>
      <c r="M1169" s="95">
        <v>2</v>
      </c>
      <c r="N1169" s="95">
        <v>5</v>
      </c>
      <c r="O1169" s="97">
        <v>7.3</v>
      </c>
      <c r="P1169" s="94" t="s">
        <v>2649</v>
      </c>
      <c r="Q1169" s="95">
        <v>111</v>
      </c>
      <c r="R1169" s="95">
        <v>35</v>
      </c>
      <c r="S1169" s="96">
        <v>24.8</v>
      </c>
      <c r="T1169" s="95">
        <v>2</v>
      </c>
      <c r="U1169" s="95">
        <v>5</v>
      </c>
      <c r="V1169" s="96">
        <v>21.6</v>
      </c>
      <c r="W1169" s="94" t="s">
        <v>2649</v>
      </c>
    </row>
    <row r="1170" spans="5:23" ht="30" x14ac:dyDescent="0.25">
      <c r="E1170" s="86" t="s">
        <v>2734</v>
      </c>
      <c r="F1170" s="86" t="s">
        <v>2809</v>
      </c>
      <c r="G1170" s="94" t="s">
        <v>2736</v>
      </c>
      <c r="H1170" s="86" t="s">
        <v>2737</v>
      </c>
      <c r="I1170" s="86" t="s">
        <v>2744</v>
      </c>
      <c r="J1170" s="95">
        <v>111</v>
      </c>
      <c r="K1170" s="95">
        <v>35</v>
      </c>
      <c r="L1170" s="96">
        <v>36.700000000000003</v>
      </c>
      <c r="M1170" s="95">
        <v>2</v>
      </c>
      <c r="N1170" s="95">
        <v>5</v>
      </c>
      <c r="O1170" s="97">
        <v>7.3</v>
      </c>
      <c r="P1170" s="94" t="s">
        <v>2649</v>
      </c>
      <c r="Q1170" s="95">
        <v>111</v>
      </c>
      <c r="R1170" s="95">
        <v>35</v>
      </c>
      <c r="S1170" s="96">
        <v>56.8</v>
      </c>
      <c r="T1170" s="95">
        <v>2</v>
      </c>
      <c r="U1170" s="95">
        <v>5</v>
      </c>
      <c r="V1170" s="96">
        <v>6</v>
      </c>
      <c r="W1170" s="94" t="s">
        <v>2649</v>
      </c>
    </row>
    <row r="1171" spans="5:23" ht="30" x14ac:dyDescent="0.25">
      <c r="E1171" s="86" t="s">
        <v>2734</v>
      </c>
      <c r="F1171" s="86" t="s">
        <v>2748</v>
      </c>
      <c r="G1171" s="94" t="s">
        <v>2736</v>
      </c>
      <c r="H1171" s="86" t="s">
        <v>2859</v>
      </c>
      <c r="I1171" s="86" t="s">
        <v>2747</v>
      </c>
      <c r="J1171" s="95">
        <v>111</v>
      </c>
      <c r="K1171" s="95">
        <v>35</v>
      </c>
      <c r="L1171" s="96">
        <v>56.8</v>
      </c>
      <c r="M1171" s="95">
        <v>2</v>
      </c>
      <c r="N1171" s="95">
        <v>5</v>
      </c>
      <c r="O1171" s="97">
        <v>6</v>
      </c>
      <c r="P1171" s="94" t="s">
        <v>2649</v>
      </c>
      <c r="Q1171" s="95">
        <v>111</v>
      </c>
      <c r="R1171" s="95">
        <v>35</v>
      </c>
      <c r="S1171" s="96">
        <v>59.4</v>
      </c>
      <c r="T1171" s="95">
        <v>2</v>
      </c>
      <c r="U1171" s="95">
        <v>5</v>
      </c>
      <c r="V1171" s="96">
        <v>20</v>
      </c>
      <c r="W1171" s="94" t="s">
        <v>2649</v>
      </c>
    </row>
    <row r="1172" spans="5:23" ht="30" x14ac:dyDescent="0.25">
      <c r="E1172" s="86" t="s">
        <v>2734</v>
      </c>
      <c r="F1172" s="86" t="s">
        <v>2822</v>
      </c>
      <c r="G1172" s="94" t="s">
        <v>2736</v>
      </c>
      <c r="H1172" s="86" t="s">
        <v>2859</v>
      </c>
      <c r="I1172" s="86" t="s">
        <v>2747</v>
      </c>
      <c r="J1172" s="95">
        <v>111</v>
      </c>
      <c r="K1172" s="95">
        <v>35</v>
      </c>
      <c r="L1172" s="96">
        <v>56.8</v>
      </c>
      <c r="M1172" s="95">
        <v>2</v>
      </c>
      <c r="N1172" s="95">
        <v>5</v>
      </c>
      <c r="O1172" s="97">
        <v>6</v>
      </c>
      <c r="P1172" s="94" t="s">
        <v>2649</v>
      </c>
      <c r="Q1172" s="95">
        <v>111</v>
      </c>
      <c r="R1172" s="95">
        <v>36</v>
      </c>
      <c r="S1172" s="96">
        <v>8.3000000000000007</v>
      </c>
      <c r="T1172" s="95">
        <v>2</v>
      </c>
      <c r="U1172" s="95">
        <v>5</v>
      </c>
      <c r="V1172" s="96">
        <v>25.1</v>
      </c>
      <c r="W1172" s="94" t="s">
        <v>2649</v>
      </c>
    </row>
    <row r="1173" spans="5:23" ht="30" x14ac:dyDescent="0.25">
      <c r="E1173" s="86" t="s">
        <v>2734</v>
      </c>
      <c r="F1173" s="86" t="s">
        <v>2790</v>
      </c>
      <c r="G1173" s="94" t="s">
        <v>2736</v>
      </c>
      <c r="H1173" s="86" t="s">
        <v>2859</v>
      </c>
      <c r="I1173" s="86" t="s">
        <v>2747</v>
      </c>
      <c r="J1173" s="95">
        <v>111</v>
      </c>
      <c r="K1173" s="95">
        <v>35</v>
      </c>
      <c r="L1173" s="96">
        <v>43.9</v>
      </c>
      <c r="M1173" s="95">
        <v>2</v>
      </c>
      <c r="N1173" s="95">
        <v>5</v>
      </c>
      <c r="O1173" s="97">
        <v>28.2</v>
      </c>
      <c r="P1173" s="94" t="s">
        <v>2649</v>
      </c>
      <c r="Q1173" s="95">
        <v>111</v>
      </c>
      <c r="R1173" s="95">
        <v>35</v>
      </c>
      <c r="S1173" s="96">
        <v>52</v>
      </c>
      <c r="T1173" s="95">
        <v>2</v>
      </c>
      <c r="U1173" s="95">
        <v>5</v>
      </c>
      <c r="V1173" s="96">
        <v>18.100000000000001</v>
      </c>
      <c r="W1173" s="94" t="s">
        <v>2649</v>
      </c>
    </row>
    <row r="1174" spans="5:23" ht="30" x14ac:dyDescent="0.25">
      <c r="E1174" s="86" t="s">
        <v>2734</v>
      </c>
      <c r="F1174" s="86" t="s">
        <v>1045</v>
      </c>
      <c r="G1174" s="94" t="s">
        <v>2736</v>
      </c>
      <c r="H1174" s="86" t="s">
        <v>2859</v>
      </c>
      <c r="I1174" s="86" t="s">
        <v>2747</v>
      </c>
      <c r="J1174" s="95">
        <v>111</v>
      </c>
      <c r="K1174" s="95">
        <v>35</v>
      </c>
      <c r="L1174" s="96">
        <v>40.4</v>
      </c>
      <c r="M1174" s="95">
        <v>2</v>
      </c>
      <c r="N1174" s="95">
        <v>5</v>
      </c>
      <c r="O1174" s="97">
        <v>35.200000000000003</v>
      </c>
      <c r="P1174" s="94" t="s">
        <v>2649</v>
      </c>
      <c r="Q1174" s="95">
        <v>111</v>
      </c>
      <c r="R1174" s="95">
        <v>35</v>
      </c>
      <c r="S1174" s="96">
        <v>42.6</v>
      </c>
      <c r="T1174" s="95">
        <v>2</v>
      </c>
      <c r="U1174" s="95">
        <v>5</v>
      </c>
      <c r="V1174" s="96">
        <v>12.6</v>
      </c>
      <c r="W1174" s="94" t="s">
        <v>2649</v>
      </c>
    </row>
    <row r="1175" spans="5:23" ht="30" x14ac:dyDescent="0.25">
      <c r="E1175" s="86" t="s">
        <v>2734</v>
      </c>
      <c r="F1175" s="86" t="s">
        <v>1502</v>
      </c>
      <c r="G1175" s="94" t="s">
        <v>2736</v>
      </c>
      <c r="H1175" s="86" t="s">
        <v>2859</v>
      </c>
      <c r="I1175" s="86" t="s">
        <v>2747</v>
      </c>
      <c r="J1175" s="95">
        <v>111</v>
      </c>
      <c r="K1175" s="95">
        <v>35</v>
      </c>
      <c r="L1175" s="96">
        <v>40.4</v>
      </c>
      <c r="M1175" s="95">
        <v>2</v>
      </c>
      <c r="N1175" s="95">
        <v>5</v>
      </c>
      <c r="O1175" s="97">
        <v>35.200000000000003</v>
      </c>
      <c r="P1175" s="94" t="s">
        <v>2649</v>
      </c>
      <c r="Q1175" s="95">
        <v>111</v>
      </c>
      <c r="R1175" s="95">
        <v>35</v>
      </c>
      <c r="S1175" s="96">
        <v>20.9</v>
      </c>
      <c r="T1175" s="95">
        <v>2</v>
      </c>
      <c r="U1175" s="95">
        <v>5</v>
      </c>
      <c r="V1175" s="96">
        <v>15.4</v>
      </c>
      <c r="W1175" s="94" t="s">
        <v>2649</v>
      </c>
    </row>
    <row r="1176" spans="5:23" ht="30" x14ac:dyDescent="0.25">
      <c r="E1176" s="86" t="s">
        <v>2734</v>
      </c>
      <c r="F1176" s="86" t="s">
        <v>2974</v>
      </c>
      <c r="G1176" s="94" t="s">
        <v>2736</v>
      </c>
      <c r="H1176" s="86" t="s">
        <v>2975</v>
      </c>
      <c r="I1176" s="86" t="s">
        <v>2976</v>
      </c>
      <c r="J1176" s="95">
        <v>111</v>
      </c>
      <c r="K1176" s="95">
        <v>35</v>
      </c>
      <c r="L1176" s="96">
        <v>27.5</v>
      </c>
      <c r="M1176" s="95">
        <v>2</v>
      </c>
      <c r="N1176" s="95">
        <v>4</v>
      </c>
      <c r="O1176" s="97">
        <v>53.8</v>
      </c>
      <c r="P1176" s="94" t="s">
        <v>2649</v>
      </c>
      <c r="Q1176" s="95">
        <v>111</v>
      </c>
      <c r="R1176" s="95">
        <v>37</v>
      </c>
      <c r="S1176" s="96">
        <v>39</v>
      </c>
      <c r="T1176" s="95">
        <v>2</v>
      </c>
      <c r="U1176" s="95">
        <v>5</v>
      </c>
      <c r="V1176" s="96">
        <v>28.6</v>
      </c>
      <c r="W1176" s="94" t="s">
        <v>2649</v>
      </c>
    </row>
    <row r="1177" spans="5:23" x14ac:dyDescent="0.25">
      <c r="E1177" s="86" t="s">
        <v>2734</v>
      </c>
      <c r="F1177" s="86" t="s">
        <v>2977</v>
      </c>
      <c r="G1177" s="94" t="s">
        <v>2736</v>
      </c>
      <c r="H1177" s="86" t="s">
        <v>2978</v>
      </c>
      <c r="I1177" s="86" t="s">
        <v>2979</v>
      </c>
      <c r="J1177" s="95">
        <v>111</v>
      </c>
      <c r="K1177" s="95">
        <v>38</v>
      </c>
      <c r="L1177" s="96">
        <v>37.700000000000003</v>
      </c>
      <c r="M1177" s="95">
        <v>2</v>
      </c>
      <c r="N1177" s="95">
        <v>6</v>
      </c>
      <c r="O1177" s="97">
        <v>17.7</v>
      </c>
      <c r="P1177" s="94" t="s">
        <v>2649</v>
      </c>
      <c r="Q1177" s="95">
        <v>111</v>
      </c>
      <c r="R1177" s="95">
        <v>38</v>
      </c>
      <c r="S1177" s="96">
        <v>11.9</v>
      </c>
      <c r="T1177" s="95">
        <v>2</v>
      </c>
      <c r="U1177" s="95">
        <v>4</v>
      </c>
      <c r="V1177" s="96">
        <v>4.2</v>
      </c>
      <c r="W1177" s="94" t="s">
        <v>2649</v>
      </c>
    </row>
    <row r="1178" spans="5:23" x14ac:dyDescent="0.25">
      <c r="E1178" s="86" t="s">
        <v>2734</v>
      </c>
      <c r="F1178" s="86" t="s">
        <v>2980</v>
      </c>
      <c r="G1178" s="94" t="s">
        <v>2736</v>
      </c>
      <c r="H1178" s="86" t="s">
        <v>2978</v>
      </c>
      <c r="I1178" s="86" t="s">
        <v>2979</v>
      </c>
      <c r="J1178" s="95">
        <v>111</v>
      </c>
      <c r="K1178" s="95">
        <v>39</v>
      </c>
      <c r="L1178" s="96">
        <v>24.6</v>
      </c>
      <c r="M1178" s="95">
        <v>2</v>
      </c>
      <c r="N1178" s="95">
        <v>3</v>
      </c>
      <c r="O1178" s="97">
        <v>37.799999999999997</v>
      </c>
      <c r="P1178" s="94" t="s">
        <v>2649</v>
      </c>
      <c r="Q1178" s="95">
        <v>111</v>
      </c>
      <c r="R1178" s="95">
        <v>37</v>
      </c>
      <c r="S1178" s="96">
        <v>41.1</v>
      </c>
      <c r="T1178" s="95">
        <v>2</v>
      </c>
      <c r="U1178" s="95">
        <v>3</v>
      </c>
      <c r="V1178" s="96">
        <v>57.3</v>
      </c>
      <c r="W1178" s="94" t="s">
        <v>2649</v>
      </c>
    </row>
    <row r="1179" spans="5:23" x14ac:dyDescent="0.25">
      <c r="E1179" s="86" t="s">
        <v>2734</v>
      </c>
      <c r="F1179" s="86" t="s">
        <v>2853</v>
      </c>
      <c r="G1179" s="94" t="s">
        <v>2736</v>
      </c>
      <c r="H1179" s="86" t="s">
        <v>2854</v>
      </c>
      <c r="I1179" s="86" t="s">
        <v>2981</v>
      </c>
      <c r="J1179" s="95">
        <v>111</v>
      </c>
      <c r="K1179" s="95">
        <v>39</v>
      </c>
      <c r="L1179" s="96">
        <v>24.6</v>
      </c>
      <c r="M1179" s="95">
        <v>2</v>
      </c>
      <c r="N1179" s="95">
        <v>3</v>
      </c>
      <c r="O1179" s="97">
        <v>37.799999999999997</v>
      </c>
      <c r="P1179" s="94" t="s">
        <v>2649</v>
      </c>
      <c r="Q1179" s="95">
        <v>111</v>
      </c>
      <c r="R1179" s="95">
        <v>38</v>
      </c>
      <c r="S1179" s="96">
        <v>46.6</v>
      </c>
      <c r="T1179" s="95">
        <v>2</v>
      </c>
      <c r="U1179" s="95">
        <v>4</v>
      </c>
      <c r="V1179" s="96">
        <v>3.3</v>
      </c>
      <c r="W1179" s="94" t="s">
        <v>2649</v>
      </c>
    </row>
    <row r="1180" spans="5:23" x14ac:dyDescent="0.25">
      <c r="E1180" s="86" t="s">
        <v>2734</v>
      </c>
      <c r="F1180" s="86" t="s">
        <v>2982</v>
      </c>
      <c r="G1180" s="94" t="s">
        <v>2736</v>
      </c>
      <c r="H1180" s="86" t="s">
        <v>2857</v>
      </c>
      <c r="I1180" s="86" t="s">
        <v>2983</v>
      </c>
      <c r="J1180" s="95">
        <v>111</v>
      </c>
      <c r="K1180" s="95">
        <v>38</v>
      </c>
      <c r="L1180" s="96">
        <v>46.6</v>
      </c>
      <c r="M1180" s="95">
        <v>2</v>
      </c>
      <c r="N1180" s="95">
        <v>4</v>
      </c>
      <c r="O1180" s="97">
        <v>3.3</v>
      </c>
      <c r="P1180" s="94" t="s">
        <v>2649</v>
      </c>
      <c r="Q1180" s="95">
        <v>111</v>
      </c>
      <c r="R1180" s="95">
        <v>38</v>
      </c>
      <c r="S1180" s="96">
        <v>18.600000000000001</v>
      </c>
      <c r="T1180" s="95">
        <v>2</v>
      </c>
      <c r="U1180" s="95">
        <v>4</v>
      </c>
      <c r="V1180" s="96">
        <v>4.9000000000000004</v>
      </c>
      <c r="W1180" s="94" t="s">
        <v>2649</v>
      </c>
    </row>
    <row r="1181" spans="5:23" ht="30" x14ac:dyDescent="0.25">
      <c r="E1181" s="86" t="s">
        <v>2734</v>
      </c>
      <c r="F1181" s="86" t="s">
        <v>1045</v>
      </c>
      <c r="G1181" s="94" t="s">
        <v>2736</v>
      </c>
      <c r="H1181" s="86" t="s">
        <v>2859</v>
      </c>
      <c r="I1181" s="86" t="s">
        <v>2747</v>
      </c>
      <c r="J1181" s="95">
        <v>111</v>
      </c>
      <c r="K1181" s="95">
        <v>38</v>
      </c>
      <c r="L1181" s="96">
        <v>6.1</v>
      </c>
      <c r="M1181" s="95">
        <v>2</v>
      </c>
      <c r="N1181" s="95">
        <v>3</v>
      </c>
      <c r="O1181" s="97">
        <v>45</v>
      </c>
      <c r="P1181" s="94" t="s">
        <v>2649</v>
      </c>
      <c r="Q1181" s="95">
        <v>111</v>
      </c>
      <c r="R1181" s="95">
        <v>38</v>
      </c>
      <c r="S1181" s="96">
        <v>26.1</v>
      </c>
      <c r="T1181" s="95">
        <v>2</v>
      </c>
      <c r="U1181" s="95">
        <v>4</v>
      </c>
      <c r="V1181" s="96">
        <v>2.9</v>
      </c>
      <c r="W1181" s="94" t="s">
        <v>2649</v>
      </c>
    </row>
    <row r="1182" spans="5:23" ht="30" x14ac:dyDescent="0.25">
      <c r="E1182" s="86" t="s">
        <v>2734</v>
      </c>
      <c r="F1182" s="86" t="s">
        <v>2757</v>
      </c>
      <c r="G1182" s="94" t="s">
        <v>2736</v>
      </c>
      <c r="H1182" s="86" t="s">
        <v>2737</v>
      </c>
      <c r="I1182" s="86" t="s">
        <v>2744</v>
      </c>
      <c r="J1182" s="95">
        <v>111</v>
      </c>
      <c r="K1182" s="95">
        <v>38</v>
      </c>
      <c r="L1182" s="96">
        <v>6.1</v>
      </c>
      <c r="M1182" s="95">
        <v>2</v>
      </c>
      <c r="N1182" s="95">
        <v>3</v>
      </c>
      <c r="O1182" s="97">
        <v>45</v>
      </c>
      <c r="P1182" s="94" t="s">
        <v>2649</v>
      </c>
      <c r="Q1182" s="95">
        <v>111</v>
      </c>
      <c r="R1182" s="95">
        <v>37</v>
      </c>
      <c r="S1182" s="96">
        <v>52.5</v>
      </c>
      <c r="T1182" s="95">
        <v>2</v>
      </c>
      <c r="U1182" s="95">
        <v>4</v>
      </c>
      <c r="V1182" s="96">
        <v>0</v>
      </c>
      <c r="W1182" s="94" t="s">
        <v>2649</v>
      </c>
    </row>
    <row r="1183" spans="5:23" ht="30" x14ac:dyDescent="0.25">
      <c r="E1183" s="86" t="s">
        <v>2734</v>
      </c>
      <c r="F1183" s="86" t="s">
        <v>2809</v>
      </c>
      <c r="G1183" s="94" t="s">
        <v>2736</v>
      </c>
      <c r="H1183" s="86" t="s">
        <v>2737</v>
      </c>
      <c r="I1183" s="86" t="s">
        <v>2744</v>
      </c>
      <c r="J1183" s="95">
        <v>111</v>
      </c>
      <c r="K1183" s="95">
        <v>37</v>
      </c>
      <c r="L1183" s="96">
        <v>52.5</v>
      </c>
      <c r="M1183" s="95">
        <v>2</v>
      </c>
      <c r="N1183" s="95">
        <v>4</v>
      </c>
      <c r="O1183" s="97">
        <v>0</v>
      </c>
      <c r="P1183" s="94" t="s">
        <v>2649</v>
      </c>
      <c r="Q1183" s="95">
        <v>111</v>
      </c>
      <c r="R1183" s="95">
        <v>37</v>
      </c>
      <c r="S1183" s="96">
        <v>48.3</v>
      </c>
      <c r="T1183" s="95">
        <v>2</v>
      </c>
      <c r="U1183" s="95">
        <v>4</v>
      </c>
      <c r="V1183" s="96">
        <v>4.9000000000000004</v>
      </c>
      <c r="W1183" s="94" t="s">
        <v>2649</v>
      </c>
    </row>
    <row r="1184" spans="5:23" x14ac:dyDescent="0.25">
      <c r="E1184" s="86" t="s">
        <v>2734</v>
      </c>
      <c r="F1184" s="86" t="s">
        <v>2942</v>
      </c>
      <c r="G1184" s="94" t="s">
        <v>2736</v>
      </c>
      <c r="H1184" s="86" t="s">
        <v>2854</v>
      </c>
      <c r="I1184" s="86" t="s">
        <v>2984</v>
      </c>
      <c r="J1184" s="95">
        <v>111</v>
      </c>
      <c r="K1184" s="95">
        <v>37</v>
      </c>
      <c r="L1184" s="96">
        <v>48.3</v>
      </c>
      <c r="M1184" s="95">
        <v>2</v>
      </c>
      <c r="N1184" s="95">
        <v>4</v>
      </c>
      <c r="O1184" s="97">
        <v>4.9000000000000004</v>
      </c>
      <c r="P1184" s="94" t="s">
        <v>2649</v>
      </c>
      <c r="Q1184" s="95">
        <v>111</v>
      </c>
      <c r="R1184" s="95">
        <v>38</v>
      </c>
      <c r="S1184" s="96">
        <v>3</v>
      </c>
      <c r="T1184" s="95">
        <v>2</v>
      </c>
      <c r="U1184" s="95">
        <v>4</v>
      </c>
      <c r="V1184" s="96">
        <v>18.600000000000001</v>
      </c>
      <c r="W1184" s="94" t="s">
        <v>2649</v>
      </c>
    </row>
    <row r="1185" spans="5:23" ht="30" x14ac:dyDescent="0.25">
      <c r="E1185" s="86" t="s">
        <v>2734</v>
      </c>
      <c r="F1185" s="86" t="s">
        <v>2985</v>
      </c>
      <c r="G1185" s="94" t="s">
        <v>2736</v>
      </c>
      <c r="H1185" s="86" t="s">
        <v>2986</v>
      </c>
      <c r="I1185" s="86" t="s">
        <v>2987</v>
      </c>
      <c r="J1185" s="95">
        <v>111</v>
      </c>
      <c r="K1185" s="95">
        <v>37</v>
      </c>
      <c r="L1185" s="96">
        <v>45</v>
      </c>
      <c r="M1185" s="95">
        <v>2</v>
      </c>
      <c r="N1185" s="95">
        <v>3</v>
      </c>
      <c r="O1185" s="97">
        <v>58.7</v>
      </c>
      <c r="P1185" s="94" t="s">
        <v>2649</v>
      </c>
      <c r="Q1185" s="95">
        <v>111</v>
      </c>
      <c r="R1185" s="95">
        <v>37</v>
      </c>
      <c r="S1185" s="96">
        <v>56.6</v>
      </c>
      <c r="T1185" s="95">
        <v>2</v>
      </c>
      <c r="U1185" s="95">
        <v>3</v>
      </c>
      <c r="V1185" s="96">
        <v>45.4</v>
      </c>
      <c r="W1185" s="94" t="s">
        <v>2649</v>
      </c>
    </row>
    <row r="1186" spans="5:23" ht="30" x14ac:dyDescent="0.25">
      <c r="E1186" s="86" t="s">
        <v>2734</v>
      </c>
      <c r="F1186" s="86" t="s">
        <v>2753</v>
      </c>
      <c r="G1186" s="94" t="s">
        <v>2736</v>
      </c>
      <c r="H1186" s="86" t="s">
        <v>2859</v>
      </c>
      <c r="I1186" s="86" t="s">
        <v>2747</v>
      </c>
      <c r="J1186" s="95">
        <v>111</v>
      </c>
      <c r="K1186" s="95">
        <v>38</v>
      </c>
      <c r="L1186" s="96">
        <v>5.4</v>
      </c>
      <c r="M1186" s="95">
        <v>2</v>
      </c>
      <c r="N1186" s="95">
        <v>4</v>
      </c>
      <c r="O1186" s="97">
        <v>28.7</v>
      </c>
      <c r="P1186" s="94" t="s">
        <v>2649</v>
      </c>
      <c r="Q1186" s="95">
        <v>111</v>
      </c>
      <c r="R1186" s="95">
        <v>38</v>
      </c>
      <c r="S1186" s="96">
        <v>39.200000000000003</v>
      </c>
      <c r="T1186" s="95">
        <v>2</v>
      </c>
      <c r="U1186" s="95">
        <v>4</v>
      </c>
      <c r="V1186" s="96">
        <v>7.3</v>
      </c>
      <c r="W1186" s="94" t="s">
        <v>2649</v>
      </c>
    </row>
    <row r="1187" spans="5:23" x14ac:dyDescent="0.25">
      <c r="E1187" s="86" t="s">
        <v>2734</v>
      </c>
      <c r="F1187" s="86" t="s">
        <v>2988</v>
      </c>
      <c r="G1187" s="94" t="s">
        <v>2736</v>
      </c>
      <c r="H1187" s="86" t="s">
        <v>2854</v>
      </c>
      <c r="I1187" s="86" t="s">
        <v>2984</v>
      </c>
      <c r="J1187" s="95">
        <v>111</v>
      </c>
      <c r="K1187" s="95">
        <v>38</v>
      </c>
      <c r="L1187" s="96">
        <v>19.3</v>
      </c>
      <c r="M1187" s="95">
        <v>2</v>
      </c>
      <c r="N1187" s="95">
        <v>4</v>
      </c>
      <c r="O1187" s="97">
        <v>23.1</v>
      </c>
      <c r="P1187" s="94" t="s">
        <v>2649</v>
      </c>
      <c r="Q1187" s="95">
        <v>111</v>
      </c>
      <c r="R1187" s="95">
        <v>38</v>
      </c>
      <c r="S1187" s="96">
        <v>6.6</v>
      </c>
      <c r="T1187" s="95">
        <v>2</v>
      </c>
      <c r="U1187" s="95">
        <v>4</v>
      </c>
      <c r="V1187" s="96">
        <v>32.6</v>
      </c>
      <c r="W1187" s="94" t="s">
        <v>2649</v>
      </c>
    </row>
    <row r="1188" spans="5:23" x14ac:dyDescent="0.25">
      <c r="E1188" s="86" t="s">
        <v>2734</v>
      </c>
      <c r="F1188" s="86" t="s">
        <v>2989</v>
      </c>
      <c r="G1188" s="94" t="s">
        <v>2736</v>
      </c>
      <c r="H1188" s="86" t="s">
        <v>2952</v>
      </c>
      <c r="I1188" s="86" t="s">
        <v>2990</v>
      </c>
      <c r="J1188" s="95">
        <v>111</v>
      </c>
      <c r="K1188" s="95">
        <v>38</v>
      </c>
      <c r="L1188" s="96">
        <v>19.3</v>
      </c>
      <c r="M1188" s="95">
        <v>2</v>
      </c>
      <c r="N1188" s="95">
        <v>4</v>
      </c>
      <c r="O1188" s="97">
        <v>23.1</v>
      </c>
      <c r="P1188" s="94" t="s">
        <v>2649</v>
      </c>
      <c r="Q1188" s="95">
        <v>111</v>
      </c>
      <c r="R1188" s="95">
        <v>38</v>
      </c>
      <c r="S1188" s="96">
        <v>26.3</v>
      </c>
      <c r="T1188" s="95">
        <v>2</v>
      </c>
      <c r="U1188" s="95">
        <v>4</v>
      </c>
      <c r="V1188" s="96">
        <v>3.1</v>
      </c>
      <c r="W1188" s="94" t="s">
        <v>2649</v>
      </c>
    </row>
    <row r="1189" spans="5:23" x14ac:dyDescent="0.25">
      <c r="E1189" s="86" t="s">
        <v>2734</v>
      </c>
      <c r="F1189" s="86" t="s">
        <v>2991</v>
      </c>
      <c r="G1189" s="94" t="s">
        <v>2736</v>
      </c>
      <c r="H1189" s="86" t="s">
        <v>2857</v>
      </c>
      <c r="I1189" s="86" t="s">
        <v>2983</v>
      </c>
      <c r="J1189" s="95">
        <v>111</v>
      </c>
      <c r="K1189" s="95">
        <v>41</v>
      </c>
      <c r="L1189" s="96">
        <v>20.9</v>
      </c>
      <c r="M1189" s="95">
        <v>2</v>
      </c>
      <c r="N1189" s="95">
        <v>4</v>
      </c>
      <c r="O1189" s="97">
        <v>11.9</v>
      </c>
      <c r="P1189" s="94" t="s">
        <v>2649</v>
      </c>
      <c r="Q1189" s="95">
        <v>111</v>
      </c>
      <c r="R1189" s="95">
        <v>38</v>
      </c>
      <c r="S1189" s="96">
        <v>19.2</v>
      </c>
      <c r="T1189" s="95">
        <v>2</v>
      </c>
      <c r="U1189" s="95">
        <v>4</v>
      </c>
      <c r="V1189" s="96">
        <v>23.1</v>
      </c>
      <c r="W1189" s="94" t="s">
        <v>2649</v>
      </c>
    </row>
    <row r="1190" spans="5:23" ht="30" x14ac:dyDescent="0.25">
      <c r="E1190" s="86" t="s">
        <v>2734</v>
      </c>
      <c r="F1190" s="86" t="s">
        <v>2795</v>
      </c>
      <c r="G1190" s="94" t="s">
        <v>2736</v>
      </c>
      <c r="H1190" s="86" t="s">
        <v>2859</v>
      </c>
      <c r="I1190" s="86" t="s">
        <v>2747</v>
      </c>
      <c r="J1190" s="95">
        <v>111</v>
      </c>
      <c r="K1190" s="95">
        <v>41</v>
      </c>
      <c r="L1190" s="96">
        <v>20.9</v>
      </c>
      <c r="M1190" s="95">
        <v>2</v>
      </c>
      <c r="N1190" s="95">
        <v>4</v>
      </c>
      <c r="O1190" s="97">
        <v>11.9</v>
      </c>
      <c r="P1190" s="94" t="s">
        <v>2649</v>
      </c>
      <c r="Q1190" s="95">
        <v>111</v>
      </c>
      <c r="R1190" s="95">
        <v>38</v>
      </c>
      <c r="S1190" s="96">
        <v>0.2</v>
      </c>
      <c r="T1190" s="95">
        <v>2</v>
      </c>
      <c r="U1190" s="95">
        <v>4</v>
      </c>
      <c r="V1190" s="96">
        <v>6.3</v>
      </c>
      <c r="W1190" s="94" t="s">
        <v>2649</v>
      </c>
    </row>
    <row r="1191" spans="5:23" ht="30" x14ac:dyDescent="0.25">
      <c r="E1191" s="86" t="s">
        <v>2734</v>
      </c>
      <c r="F1191" s="86" t="s">
        <v>2992</v>
      </c>
      <c r="G1191" s="94" t="s">
        <v>2736</v>
      </c>
      <c r="H1191" s="86" t="s">
        <v>2859</v>
      </c>
      <c r="I1191" s="86" t="s">
        <v>2747</v>
      </c>
      <c r="J1191" s="95">
        <v>111</v>
      </c>
      <c r="K1191" s="95">
        <v>38</v>
      </c>
      <c r="L1191" s="96">
        <v>0.2</v>
      </c>
      <c r="M1191" s="95">
        <v>2</v>
      </c>
      <c r="N1191" s="95">
        <v>4</v>
      </c>
      <c r="O1191" s="97">
        <v>6.3</v>
      </c>
      <c r="P1191" s="94" t="s">
        <v>2649</v>
      </c>
      <c r="Q1191" s="95">
        <v>111</v>
      </c>
      <c r="R1191" s="95">
        <v>37</v>
      </c>
      <c r="S1191" s="96">
        <v>52.7</v>
      </c>
      <c r="T1191" s="95">
        <v>2</v>
      </c>
      <c r="U1191" s="95">
        <v>4</v>
      </c>
      <c r="V1191" s="96">
        <v>4</v>
      </c>
      <c r="W1191" s="94" t="s">
        <v>2649</v>
      </c>
    </row>
    <row r="1192" spans="5:23" ht="30" x14ac:dyDescent="0.25">
      <c r="E1192" s="86" t="s">
        <v>2734</v>
      </c>
      <c r="F1192" s="86" t="s">
        <v>2993</v>
      </c>
      <c r="G1192" s="94" t="s">
        <v>2736</v>
      </c>
      <c r="H1192" s="86" t="s">
        <v>2994</v>
      </c>
      <c r="I1192" s="86" t="s">
        <v>2995</v>
      </c>
      <c r="J1192" s="95">
        <v>111</v>
      </c>
      <c r="K1192" s="95">
        <v>38</v>
      </c>
      <c r="L1192" s="96">
        <v>9.3000000000000007</v>
      </c>
      <c r="M1192" s="95">
        <v>2</v>
      </c>
      <c r="N1192" s="95">
        <v>4</v>
      </c>
      <c r="O1192" s="97">
        <v>6.6</v>
      </c>
      <c r="P1192" s="94" t="s">
        <v>2649</v>
      </c>
      <c r="Q1192" s="95">
        <v>111</v>
      </c>
      <c r="R1192" s="95">
        <v>38</v>
      </c>
      <c r="S1192" s="96">
        <v>17.899999999999999</v>
      </c>
      <c r="T1192" s="95">
        <v>2</v>
      </c>
      <c r="U1192" s="95">
        <v>4</v>
      </c>
      <c r="V1192" s="96">
        <v>14.7</v>
      </c>
      <c r="W1192" s="94" t="s">
        <v>2649</v>
      </c>
    </row>
    <row r="1193" spans="5:23" ht="30" x14ac:dyDescent="0.25">
      <c r="E1193" s="86" t="s">
        <v>2734</v>
      </c>
      <c r="F1193" s="86" t="s">
        <v>2996</v>
      </c>
      <c r="G1193" s="94" t="s">
        <v>2736</v>
      </c>
      <c r="H1193" s="86" t="s">
        <v>2997</v>
      </c>
      <c r="I1193" s="86" t="s">
        <v>2998</v>
      </c>
      <c r="J1193" s="95">
        <v>111</v>
      </c>
      <c r="K1193" s="95">
        <v>38</v>
      </c>
      <c r="L1193" s="96">
        <v>9.3000000000000007</v>
      </c>
      <c r="M1193" s="95">
        <v>2</v>
      </c>
      <c r="N1193" s="95">
        <v>4</v>
      </c>
      <c r="O1193" s="97">
        <v>6.6</v>
      </c>
      <c r="P1193" s="94" t="s">
        <v>2649</v>
      </c>
      <c r="Q1193" s="95">
        <v>111</v>
      </c>
      <c r="R1193" s="95">
        <v>38</v>
      </c>
      <c r="S1193" s="96">
        <v>3.9</v>
      </c>
      <c r="T1193" s="95">
        <v>2</v>
      </c>
      <c r="U1193" s="95">
        <v>4</v>
      </c>
      <c r="V1193" s="96">
        <v>2.1</v>
      </c>
      <c r="W1193" s="94" t="s">
        <v>2649</v>
      </c>
    </row>
    <row r="1194" spans="5:23" ht="30" x14ac:dyDescent="0.25">
      <c r="E1194" s="86" t="s">
        <v>2734</v>
      </c>
      <c r="F1194" s="86" t="s">
        <v>2999</v>
      </c>
      <c r="G1194" s="94" t="s">
        <v>2736</v>
      </c>
      <c r="H1194" s="86" t="s">
        <v>2859</v>
      </c>
      <c r="I1194" s="86" t="s">
        <v>2747</v>
      </c>
      <c r="J1194" s="95">
        <v>111</v>
      </c>
      <c r="K1194" s="95">
        <v>38</v>
      </c>
      <c r="L1194" s="96">
        <v>6.1</v>
      </c>
      <c r="M1194" s="95">
        <v>2</v>
      </c>
      <c r="N1194" s="95">
        <v>3</v>
      </c>
      <c r="O1194" s="97">
        <v>59.2</v>
      </c>
      <c r="P1194" s="94" t="s">
        <v>2649</v>
      </c>
      <c r="Q1194" s="95">
        <v>111</v>
      </c>
      <c r="R1194" s="95">
        <v>37</v>
      </c>
      <c r="S1194" s="96">
        <v>51.5</v>
      </c>
      <c r="T1194" s="95">
        <v>2</v>
      </c>
      <c r="U1194" s="95">
        <v>4</v>
      </c>
      <c r="V1194" s="96">
        <v>16.2</v>
      </c>
      <c r="W1194" s="94" t="s">
        <v>2649</v>
      </c>
    </row>
    <row r="1195" spans="5:23" ht="30" x14ac:dyDescent="0.25">
      <c r="E1195" s="86" t="s">
        <v>2734</v>
      </c>
      <c r="F1195" s="86" t="s">
        <v>3000</v>
      </c>
      <c r="G1195" s="94" t="s">
        <v>2736</v>
      </c>
      <c r="H1195" s="86" t="s">
        <v>3001</v>
      </c>
      <c r="I1195" s="86" t="s">
        <v>3002</v>
      </c>
      <c r="J1195" s="95">
        <v>111</v>
      </c>
      <c r="K1195" s="95">
        <v>38</v>
      </c>
      <c r="L1195" s="96">
        <v>43.5</v>
      </c>
      <c r="M1195" s="95">
        <v>2</v>
      </c>
      <c r="N1195" s="95">
        <v>3</v>
      </c>
      <c r="O1195" s="97">
        <v>58.1</v>
      </c>
      <c r="P1195" s="94" t="s">
        <v>2649</v>
      </c>
      <c r="Q1195" s="95">
        <v>111</v>
      </c>
      <c r="R1195" s="95">
        <v>36</v>
      </c>
      <c r="S1195" s="96">
        <v>55.6</v>
      </c>
      <c r="T1195" s="95">
        <v>2</v>
      </c>
      <c r="U1195" s="95">
        <v>3</v>
      </c>
      <c r="V1195" s="96">
        <v>1.2</v>
      </c>
      <c r="W1195" s="94" t="s">
        <v>2649</v>
      </c>
    </row>
    <row r="1196" spans="5:23" ht="45" x14ac:dyDescent="0.25">
      <c r="E1196" s="86" t="s">
        <v>2734</v>
      </c>
      <c r="F1196" s="86" t="s">
        <v>3003</v>
      </c>
      <c r="G1196" s="94" t="s">
        <v>3004</v>
      </c>
      <c r="H1196" s="86" t="s">
        <v>2921</v>
      </c>
      <c r="I1196" s="86" t="s">
        <v>3005</v>
      </c>
      <c r="J1196" s="95">
        <v>111</v>
      </c>
      <c r="K1196" s="95">
        <v>39</v>
      </c>
      <c r="L1196" s="96">
        <v>24.5</v>
      </c>
      <c r="M1196" s="95">
        <v>2</v>
      </c>
      <c r="N1196" s="95">
        <v>3</v>
      </c>
      <c r="O1196" s="97">
        <v>37.9</v>
      </c>
      <c r="P1196" s="94" t="s">
        <v>2649</v>
      </c>
      <c r="Q1196" s="95">
        <v>111</v>
      </c>
      <c r="R1196" s="95">
        <v>40</v>
      </c>
      <c r="S1196" s="96">
        <v>0.2</v>
      </c>
      <c r="T1196" s="95">
        <v>2</v>
      </c>
      <c r="U1196" s="95">
        <v>1</v>
      </c>
      <c r="V1196" s="96">
        <v>45.3</v>
      </c>
      <c r="W1196" s="94" t="s">
        <v>2649</v>
      </c>
    </row>
    <row r="1197" spans="5:23" ht="30" x14ac:dyDescent="0.25">
      <c r="E1197" s="86" t="s">
        <v>2734</v>
      </c>
      <c r="F1197" s="86" t="s">
        <v>2758</v>
      </c>
      <c r="G1197" s="94" t="s">
        <v>2736</v>
      </c>
      <c r="H1197" s="86" t="s">
        <v>2737</v>
      </c>
      <c r="I1197" s="86" t="s">
        <v>2744</v>
      </c>
      <c r="J1197" s="95">
        <v>111</v>
      </c>
      <c r="K1197" s="95">
        <v>39</v>
      </c>
      <c r="L1197" s="96">
        <v>18.399999999999999</v>
      </c>
      <c r="M1197" s="95">
        <v>2</v>
      </c>
      <c r="N1197" s="95">
        <v>2</v>
      </c>
      <c r="O1197" s="97">
        <v>48.4</v>
      </c>
      <c r="P1197" s="94" t="s">
        <v>2649</v>
      </c>
      <c r="Q1197" s="95">
        <v>111</v>
      </c>
      <c r="R1197" s="95">
        <v>39</v>
      </c>
      <c r="S1197" s="96">
        <v>11.4</v>
      </c>
      <c r="T1197" s="95">
        <v>2</v>
      </c>
      <c r="U1197" s="95">
        <v>2</v>
      </c>
      <c r="V1197" s="96">
        <v>54.7</v>
      </c>
      <c r="W1197" s="94" t="s">
        <v>2649</v>
      </c>
    </row>
    <row r="1198" spans="5:23" x14ac:dyDescent="0.25">
      <c r="E1198" s="86" t="s">
        <v>2734</v>
      </c>
      <c r="F1198" s="86" t="s">
        <v>2942</v>
      </c>
      <c r="G1198" s="94" t="s">
        <v>2736</v>
      </c>
      <c r="H1198" s="86" t="s">
        <v>2854</v>
      </c>
      <c r="I1198" s="86" t="s">
        <v>2984</v>
      </c>
      <c r="J1198" s="95">
        <v>111</v>
      </c>
      <c r="K1198" s="95">
        <v>39</v>
      </c>
      <c r="L1198" s="96">
        <v>18.399999999999999</v>
      </c>
      <c r="M1198" s="95">
        <v>2</v>
      </c>
      <c r="N1198" s="95">
        <v>2</v>
      </c>
      <c r="O1198" s="97">
        <v>48.4</v>
      </c>
      <c r="P1198" s="94" t="s">
        <v>2649</v>
      </c>
      <c r="Q1198" s="95">
        <v>111</v>
      </c>
      <c r="R1198" s="95">
        <v>39</v>
      </c>
      <c r="S1198" s="96">
        <v>28</v>
      </c>
      <c r="T1198" s="95">
        <v>2</v>
      </c>
      <c r="U1198" s="95">
        <v>2</v>
      </c>
      <c r="V1198" s="96">
        <v>39.200000000000003</v>
      </c>
      <c r="W1198" s="94" t="s">
        <v>2649</v>
      </c>
    </row>
    <row r="1199" spans="5:23" ht="30" x14ac:dyDescent="0.25">
      <c r="E1199" s="86" t="s">
        <v>2734</v>
      </c>
      <c r="F1199" s="86" t="s">
        <v>3006</v>
      </c>
      <c r="G1199" s="94" t="s">
        <v>2736</v>
      </c>
      <c r="H1199" s="86" t="s">
        <v>3007</v>
      </c>
      <c r="I1199" s="86" t="s">
        <v>3008</v>
      </c>
      <c r="J1199" s="95">
        <v>111</v>
      </c>
      <c r="K1199" s="95">
        <v>39</v>
      </c>
      <c r="L1199" s="96">
        <v>4.4000000000000004</v>
      </c>
      <c r="M1199" s="95">
        <v>2</v>
      </c>
      <c r="N1199" s="95">
        <v>2</v>
      </c>
      <c r="O1199" s="97">
        <v>14</v>
      </c>
      <c r="P1199" s="94" t="s">
        <v>2649</v>
      </c>
      <c r="Q1199" s="95">
        <v>111</v>
      </c>
      <c r="R1199" s="95">
        <v>39</v>
      </c>
      <c r="S1199" s="96">
        <v>28</v>
      </c>
      <c r="T1199" s="95">
        <v>2</v>
      </c>
      <c r="U1199" s="95">
        <v>2</v>
      </c>
      <c r="V1199" s="96">
        <v>39.200000000000003</v>
      </c>
      <c r="W1199" s="94" t="s">
        <v>2649</v>
      </c>
    </row>
    <row r="1200" spans="5:23" x14ac:dyDescent="0.25">
      <c r="E1200" s="86" t="s">
        <v>2734</v>
      </c>
      <c r="F1200" s="86" t="s">
        <v>2937</v>
      </c>
      <c r="G1200" s="94" t="s">
        <v>2736</v>
      </c>
      <c r="H1200" s="86" t="s">
        <v>2854</v>
      </c>
      <c r="I1200" s="86" t="s">
        <v>2984</v>
      </c>
      <c r="J1200" s="95">
        <v>111</v>
      </c>
      <c r="K1200" s="95">
        <v>39</v>
      </c>
      <c r="L1200" s="96">
        <v>13.6</v>
      </c>
      <c r="M1200" s="95">
        <v>2</v>
      </c>
      <c r="N1200" s="95">
        <v>2</v>
      </c>
      <c r="O1200" s="97">
        <v>43.5</v>
      </c>
      <c r="P1200" s="94" t="s">
        <v>2649</v>
      </c>
      <c r="Q1200" s="95">
        <v>111</v>
      </c>
      <c r="R1200" s="95">
        <v>39</v>
      </c>
      <c r="S1200" s="96">
        <v>39</v>
      </c>
      <c r="T1200" s="95">
        <v>2</v>
      </c>
      <c r="U1200" s="95">
        <v>2</v>
      </c>
      <c r="V1200" s="96">
        <v>34.4</v>
      </c>
      <c r="W1200" s="94" t="s">
        <v>2649</v>
      </c>
    </row>
    <row r="1201" spans="5:23" ht="30" x14ac:dyDescent="0.25">
      <c r="E1201" s="86" t="s">
        <v>2734</v>
      </c>
      <c r="F1201" s="86" t="s">
        <v>3009</v>
      </c>
      <c r="G1201" s="94" t="s">
        <v>2736</v>
      </c>
      <c r="H1201" s="86" t="s">
        <v>2737</v>
      </c>
      <c r="I1201" s="86" t="s">
        <v>2744</v>
      </c>
      <c r="J1201" s="95">
        <v>111</v>
      </c>
      <c r="K1201" s="95">
        <v>39</v>
      </c>
      <c r="L1201" s="96">
        <v>13.6</v>
      </c>
      <c r="M1201" s="95">
        <v>2</v>
      </c>
      <c r="N1201" s="95">
        <v>2</v>
      </c>
      <c r="O1201" s="97">
        <v>43.5</v>
      </c>
      <c r="P1201" s="94" t="s">
        <v>2649</v>
      </c>
      <c r="Q1201" s="95">
        <v>111</v>
      </c>
      <c r="R1201" s="95">
        <v>39</v>
      </c>
      <c r="S1201" s="96">
        <v>8.6</v>
      </c>
      <c r="T1201" s="95">
        <v>2</v>
      </c>
      <c r="U1201" s="95">
        <v>2</v>
      </c>
      <c r="V1201" s="96">
        <v>48.2</v>
      </c>
      <c r="W1201" s="94" t="s">
        <v>2649</v>
      </c>
    </row>
    <row r="1202" spans="5:23" x14ac:dyDescent="0.25">
      <c r="E1202" s="86" t="s">
        <v>2734</v>
      </c>
      <c r="F1202" s="86" t="s">
        <v>2934</v>
      </c>
      <c r="G1202" s="94" t="s">
        <v>2736</v>
      </c>
      <c r="H1202" s="86" t="s">
        <v>2854</v>
      </c>
      <c r="I1202" s="86" t="s">
        <v>2984</v>
      </c>
      <c r="J1202" s="95">
        <v>111</v>
      </c>
      <c r="K1202" s="95">
        <v>39</v>
      </c>
      <c r="L1202" s="96">
        <v>23.5</v>
      </c>
      <c r="M1202" s="95">
        <v>2</v>
      </c>
      <c r="N1202" s="95">
        <v>1</v>
      </c>
      <c r="O1202" s="97">
        <v>56</v>
      </c>
      <c r="P1202" s="94" t="s">
        <v>2649</v>
      </c>
      <c r="Q1202" s="95">
        <v>111</v>
      </c>
      <c r="R1202" s="95">
        <v>38</v>
      </c>
      <c r="S1202" s="96">
        <v>56.2</v>
      </c>
      <c r="T1202" s="95">
        <v>2</v>
      </c>
      <c r="U1202" s="95">
        <v>2</v>
      </c>
      <c r="V1202" s="96">
        <v>21.9</v>
      </c>
      <c r="W1202" s="94" t="s">
        <v>2649</v>
      </c>
    </row>
    <row r="1203" spans="5:23" x14ac:dyDescent="0.25">
      <c r="E1203" s="86" t="s">
        <v>2734</v>
      </c>
      <c r="F1203" s="86" t="s">
        <v>3010</v>
      </c>
      <c r="G1203" s="94" t="s">
        <v>2736</v>
      </c>
      <c r="H1203" s="86" t="s">
        <v>2854</v>
      </c>
      <c r="I1203" s="86" t="s">
        <v>2984</v>
      </c>
      <c r="J1203" s="95">
        <v>111</v>
      </c>
      <c r="K1203" s="95">
        <v>39</v>
      </c>
      <c r="L1203" s="96">
        <v>23.5</v>
      </c>
      <c r="M1203" s="95">
        <v>2</v>
      </c>
      <c r="N1203" s="95">
        <v>1</v>
      </c>
      <c r="O1203" s="97">
        <v>56</v>
      </c>
      <c r="P1203" s="94" t="s">
        <v>2649</v>
      </c>
      <c r="Q1203" s="95">
        <v>111</v>
      </c>
      <c r="R1203" s="95">
        <v>39</v>
      </c>
      <c r="S1203" s="96">
        <v>42.5</v>
      </c>
      <c r="T1203" s="95">
        <v>2</v>
      </c>
      <c r="U1203" s="95">
        <v>2</v>
      </c>
      <c r="V1203" s="96">
        <v>15.8</v>
      </c>
      <c r="W1203" s="94" t="s">
        <v>2649</v>
      </c>
    </row>
    <row r="1204" spans="5:23" x14ac:dyDescent="0.25">
      <c r="E1204" s="86" t="s">
        <v>2734</v>
      </c>
      <c r="F1204" s="86" t="s">
        <v>2742</v>
      </c>
      <c r="G1204" s="94" t="s">
        <v>2736</v>
      </c>
      <c r="H1204" s="86" t="s">
        <v>2854</v>
      </c>
      <c r="I1204" s="86" t="s">
        <v>2984</v>
      </c>
      <c r="J1204" s="95">
        <v>111</v>
      </c>
      <c r="K1204" s="95">
        <v>39</v>
      </c>
      <c r="L1204" s="96">
        <v>6.4</v>
      </c>
      <c r="M1204" s="95">
        <v>2</v>
      </c>
      <c r="N1204" s="95">
        <v>2</v>
      </c>
      <c r="O1204" s="97">
        <v>35.799999999999997</v>
      </c>
      <c r="P1204" s="94" t="s">
        <v>2649</v>
      </c>
      <c r="Q1204" s="95">
        <v>111</v>
      </c>
      <c r="R1204" s="95">
        <v>38</v>
      </c>
      <c r="S1204" s="96">
        <v>56.2</v>
      </c>
      <c r="T1204" s="95">
        <v>2</v>
      </c>
      <c r="U1204" s="95">
        <v>2</v>
      </c>
      <c r="V1204" s="96">
        <v>21.9</v>
      </c>
      <c r="W1204" s="94" t="s">
        <v>2649</v>
      </c>
    </row>
    <row r="1205" spans="5:23" x14ac:dyDescent="0.25">
      <c r="E1205" s="86" t="s">
        <v>2734</v>
      </c>
      <c r="F1205" s="86" t="s">
        <v>1013</v>
      </c>
      <c r="G1205" s="94" t="s">
        <v>2736</v>
      </c>
      <c r="H1205" s="86" t="s">
        <v>2854</v>
      </c>
      <c r="I1205" s="86" t="s">
        <v>2984</v>
      </c>
      <c r="J1205" s="95">
        <v>111</v>
      </c>
      <c r="K1205" s="95">
        <v>38</v>
      </c>
      <c r="L1205" s="96">
        <v>59.3</v>
      </c>
      <c r="M1205" s="95">
        <v>2</v>
      </c>
      <c r="N1205" s="95">
        <v>2</v>
      </c>
      <c r="O1205" s="97">
        <v>28</v>
      </c>
      <c r="P1205" s="94" t="s">
        <v>2649</v>
      </c>
      <c r="Q1205" s="95">
        <v>111</v>
      </c>
      <c r="R1205" s="95">
        <v>39</v>
      </c>
      <c r="S1205" s="96">
        <v>28.3</v>
      </c>
      <c r="T1205" s="95">
        <v>2</v>
      </c>
      <c r="U1205" s="95">
        <v>2</v>
      </c>
      <c r="V1205" s="96">
        <v>0.8</v>
      </c>
      <c r="W1205" s="94" t="s">
        <v>2649</v>
      </c>
    </row>
    <row r="1206" spans="5:23" x14ac:dyDescent="0.25">
      <c r="E1206" s="86" t="s">
        <v>2734</v>
      </c>
      <c r="F1206" s="86" t="s">
        <v>2947</v>
      </c>
      <c r="G1206" s="94" t="s">
        <v>2736</v>
      </c>
      <c r="H1206" s="86" t="s">
        <v>2854</v>
      </c>
      <c r="I1206" s="86" t="s">
        <v>2984</v>
      </c>
      <c r="J1206" s="95">
        <v>111</v>
      </c>
      <c r="K1206" s="95">
        <v>39</v>
      </c>
      <c r="L1206" s="96">
        <v>3.9</v>
      </c>
      <c r="M1206" s="95">
        <v>2</v>
      </c>
      <c r="N1206" s="95">
        <v>2</v>
      </c>
      <c r="O1206" s="97">
        <v>33.299999999999997</v>
      </c>
      <c r="P1206" s="94" t="s">
        <v>2649</v>
      </c>
      <c r="Q1206" s="95">
        <v>111</v>
      </c>
      <c r="R1206" s="95">
        <v>39</v>
      </c>
      <c r="S1206" s="96">
        <v>32.9</v>
      </c>
      <c r="T1206" s="95">
        <v>2</v>
      </c>
      <c r="U1206" s="95">
        <v>2</v>
      </c>
      <c r="V1206" s="96">
        <v>5.8</v>
      </c>
      <c r="W1206" s="94" t="s">
        <v>2649</v>
      </c>
    </row>
    <row r="1207" spans="5:23" ht="30" x14ac:dyDescent="0.25">
      <c r="E1207" s="86" t="s">
        <v>2734</v>
      </c>
      <c r="F1207" s="86" t="s">
        <v>2757</v>
      </c>
      <c r="G1207" s="94" t="s">
        <v>2736</v>
      </c>
      <c r="H1207" s="86" t="s">
        <v>2737</v>
      </c>
      <c r="I1207" s="86" t="s">
        <v>2744</v>
      </c>
      <c r="J1207" s="95">
        <v>111</v>
      </c>
      <c r="K1207" s="95">
        <v>39</v>
      </c>
      <c r="L1207" s="96">
        <v>3.9</v>
      </c>
      <c r="M1207" s="95">
        <v>2</v>
      </c>
      <c r="N1207" s="95">
        <v>2</v>
      </c>
      <c r="O1207" s="97">
        <v>43.2</v>
      </c>
      <c r="P1207" s="94" t="s">
        <v>2649</v>
      </c>
      <c r="Q1207" s="95">
        <v>111</v>
      </c>
      <c r="R1207" s="95">
        <v>39</v>
      </c>
      <c r="S1207" s="96">
        <v>38</v>
      </c>
      <c r="T1207" s="95">
        <v>2</v>
      </c>
      <c r="U1207" s="95">
        <v>2</v>
      </c>
      <c r="V1207" s="96">
        <v>11.1</v>
      </c>
      <c r="W1207" s="94" t="s">
        <v>2649</v>
      </c>
    </row>
    <row r="1208" spans="5:23" x14ac:dyDescent="0.25">
      <c r="E1208" s="86" t="s">
        <v>2734</v>
      </c>
      <c r="F1208" s="86" t="s">
        <v>2946</v>
      </c>
      <c r="G1208" s="94" t="s">
        <v>2736</v>
      </c>
      <c r="H1208" s="86" t="s">
        <v>2854</v>
      </c>
      <c r="I1208" s="86" t="s">
        <v>2984</v>
      </c>
      <c r="J1208" s="95">
        <v>111</v>
      </c>
      <c r="K1208" s="95">
        <v>39</v>
      </c>
      <c r="L1208" s="96">
        <v>13.9</v>
      </c>
      <c r="M1208" s="95">
        <v>2</v>
      </c>
      <c r="N1208" s="95">
        <v>2</v>
      </c>
      <c r="O1208" s="97">
        <v>4.9000000000000004</v>
      </c>
      <c r="P1208" s="94" t="s">
        <v>2649</v>
      </c>
      <c r="Q1208" s="95">
        <v>111</v>
      </c>
      <c r="R1208" s="95">
        <v>39</v>
      </c>
      <c r="S1208" s="96">
        <v>32.9</v>
      </c>
      <c r="T1208" s="95">
        <v>2</v>
      </c>
      <c r="U1208" s="95">
        <v>2</v>
      </c>
      <c r="V1208" s="96">
        <v>25</v>
      </c>
      <c r="W1208" s="94" t="s">
        <v>2649</v>
      </c>
    </row>
    <row r="1209" spans="5:23" ht="30" x14ac:dyDescent="0.25">
      <c r="E1209" s="86" t="s">
        <v>2734</v>
      </c>
      <c r="F1209" s="86" t="s">
        <v>3011</v>
      </c>
      <c r="G1209" s="94" t="s">
        <v>2736</v>
      </c>
      <c r="H1209" s="86" t="s">
        <v>3012</v>
      </c>
      <c r="I1209" s="86" t="s">
        <v>3013</v>
      </c>
      <c r="J1209" s="95">
        <v>111</v>
      </c>
      <c r="K1209" s="95">
        <v>40</v>
      </c>
      <c r="L1209" s="96">
        <v>0.2</v>
      </c>
      <c r="M1209" s="95">
        <v>2</v>
      </c>
      <c r="N1209" s="95">
        <v>1</v>
      </c>
      <c r="O1209" s="97">
        <v>45.3</v>
      </c>
      <c r="P1209" s="94" t="s">
        <v>2649</v>
      </c>
      <c r="Q1209" s="95">
        <v>111</v>
      </c>
      <c r="R1209" s="95">
        <v>41</v>
      </c>
      <c r="S1209" s="96">
        <v>32.700000000000003</v>
      </c>
      <c r="T1209" s="95">
        <v>2</v>
      </c>
      <c r="U1209" s="95">
        <v>0</v>
      </c>
      <c r="V1209" s="96">
        <v>33.799999999999997</v>
      </c>
      <c r="W1209" s="94" t="s">
        <v>2649</v>
      </c>
    </row>
    <row r="1210" spans="5:23" ht="30" x14ac:dyDescent="0.25">
      <c r="E1210" s="86" t="s">
        <v>2734</v>
      </c>
      <c r="F1210" s="86" t="s">
        <v>3014</v>
      </c>
      <c r="G1210" s="94" t="s">
        <v>2736</v>
      </c>
      <c r="H1210" s="86" t="s">
        <v>2737</v>
      </c>
      <c r="I1210" s="86" t="s">
        <v>2744</v>
      </c>
      <c r="J1210" s="95">
        <v>111</v>
      </c>
      <c r="K1210" s="95">
        <v>40</v>
      </c>
      <c r="L1210" s="96">
        <v>43.8</v>
      </c>
      <c r="M1210" s="95">
        <v>2</v>
      </c>
      <c r="N1210" s="95">
        <v>1</v>
      </c>
      <c r="O1210" s="97">
        <v>49.1</v>
      </c>
      <c r="P1210" s="94" t="s">
        <v>2649</v>
      </c>
      <c r="Q1210" s="95">
        <v>111</v>
      </c>
      <c r="R1210" s="95">
        <v>40</v>
      </c>
      <c r="S1210" s="96">
        <v>32</v>
      </c>
      <c r="T1210" s="95">
        <v>2</v>
      </c>
      <c r="U1210" s="95">
        <v>1</v>
      </c>
      <c r="V1210" s="96">
        <v>37.1</v>
      </c>
      <c r="W1210" s="94" t="s">
        <v>2649</v>
      </c>
    </row>
    <row r="1211" spans="5:23" ht="30" x14ac:dyDescent="0.25">
      <c r="E1211" s="86" t="s">
        <v>2734</v>
      </c>
      <c r="F1211" s="86" t="s">
        <v>3015</v>
      </c>
      <c r="G1211" s="94" t="s">
        <v>2736</v>
      </c>
      <c r="H1211" s="86" t="s">
        <v>2737</v>
      </c>
      <c r="I1211" s="86" t="s">
        <v>2744</v>
      </c>
      <c r="J1211" s="95">
        <v>111</v>
      </c>
      <c r="K1211" s="95">
        <v>40</v>
      </c>
      <c r="L1211" s="96">
        <v>43.8</v>
      </c>
      <c r="M1211" s="95">
        <v>2</v>
      </c>
      <c r="N1211" s="95">
        <v>1</v>
      </c>
      <c r="O1211" s="97">
        <v>49.1</v>
      </c>
      <c r="P1211" s="94" t="s">
        <v>2649</v>
      </c>
      <c r="Q1211" s="95">
        <v>111</v>
      </c>
      <c r="R1211" s="95">
        <v>41</v>
      </c>
      <c r="S1211" s="96">
        <v>3.6</v>
      </c>
      <c r="T1211" s="95">
        <v>2</v>
      </c>
      <c r="U1211" s="95">
        <v>1</v>
      </c>
      <c r="V1211" s="96">
        <v>31.4</v>
      </c>
      <c r="W1211" s="94" t="s">
        <v>2649</v>
      </c>
    </row>
    <row r="1212" spans="5:23" ht="30" x14ac:dyDescent="0.25">
      <c r="E1212" s="86" t="s">
        <v>2734</v>
      </c>
      <c r="F1212" s="86" t="s">
        <v>3016</v>
      </c>
      <c r="G1212" s="94" t="s">
        <v>2736</v>
      </c>
      <c r="H1212" s="86" t="s">
        <v>3017</v>
      </c>
      <c r="I1212" s="86" t="s">
        <v>3018</v>
      </c>
      <c r="J1212" s="95">
        <v>111</v>
      </c>
      <c r="K1212" s="95">
        <v>41</v>
      </c>
      <c r="L1212" s="96">
        <v>32.5</v>
      </c>
      <c r="M1212" s="95">
        <v>2</v>
      </c>
      <c r="N1212" s="95">
        <v>1</v>
      </c>
      <c r="O1212" s="97">
        <v>3.7</v>
      </c>
      <c r="P1212" s="94" t="s">
        <v>2649</v>
      </c>
      <c r="Q1212" s="95">
        <v>111</v>
      </c>
      <c r="R1212" s="95">
        <v>41</v>
      </c>
      <c r="S1212" s="96">
        <v>3.6</v>
      </c>
      <c r="T1212" s="95">
        <v>2</v>
      </c>
      <c r="U1212" s="95">
        <v>1</v>
      </c>
      <c r="V1212" s="96">
        <v>31.4</v>
      </c>
      <c r="W1212" s="94" t="s">
        <v>2649</v>
      </c>
    </row>
    <row r="1213" spans="5:23" ht="30" x14ac:dyDescent="0.25">
      <c r="E1213" s="86" t="s">
        <v>2734</v>
      </c>
      <c r="F1213" s="86" t="s">
        <v>3019</v>
      </c>
      <c r="G1213" s="94" t="s">
        <v>2736</v>
      </c>
      <c r="H1213" s="86" t="s">
        <v>2816</v>
      </c>
      <c r="I1213" s="86" t="s">
        <v>3020</v>
      </c>
      <c r="J1213" s="95">
        <v>111</v>
      </c>
      <c r="K1213" s="95">
        <v>40</v>
      </c>
      <c r="L1213" s="96">
        <v>34.4</v>
      </c>
      <c r="M1213" s="95">
        <v>2</v>
      </c>
      <c r="N1213" s="95">
        <v>1</v>
      </c>
      <c r="O1213" s="97">
        <v>19.899999999999999</v>
      </c>
      <c r="P1213" s="94" t="s">
        <v>2649</v>
      </c>
      <c r="Q1213" s="95">
        <v>111</v>
      </c>
      <c r="R1213" s="95">
        <v>40</v>
      </c>
      <c r="S1213" s="96">
        <v>41.9</v>
      </c>
      <c r="T1213" s="95">
        <v>2</v>
      </c>
      <c r="U1213" s="95">
        <v>1</v>
      </c>
      <c r="V1213" s="96">
        <v>27.6</v>
      </c>
      <c r="W1213" s="94" t="s">
        <v>2649</v>
      </c>
    </row>
    <row r="1214" spans="5:23" ht="30" x14ac:dyDescent="0.25">
      <c r="E1214" s="86" t="s">
        <v>2734</v>
      </c>
      <c r="F1214" s="86" t="s">
        <v>3021</v>
      </c>
      <c r="G1214" s="94" t="s">
        <v>2736</v>
      </c>
      <c r="H1214" s="86" t="s">
        <v>2816</v>
      </c>
      <c r="I1214" s="86" t="s">
        <v>3020</v>
      </c>
      <c r="J1214" s="95">
        <v>111</v>
      </c>
      <c r="K1214" s="95">
        <v>40</v>
      </c>
      <c r="L1214" s="96">
        <v>41.5</v>
      </c>
      <c r="M1214" s="95">
        <v>2</v>
      </c>
      <c r="N1214" s="95">
        <v>1</v>
      </c>
      <c r="O1214" s="97">
        <v>8.8000000000000007</v>
      </c>
      <c r="P1214" s="94" t="s">
        <v>2649</v>
      </c>
      <c r="Q1214" s="95">
        <v>111</v>
      </c>
      <c r="R1214" s="95">
        <v>40</v>
      </c>
      <c r="S1214" s="96">
        <v>51.2</v>
      </c>
      <c r="T1214" s="95">
        <v>2</v>
      </c>
      <c r="U1214" s="95">
        <v>4</v>
      </c>
      <c r="V1214" s="96">
        <v>34</v>
      </c>
      <c r="W1214" s="94" t="s">
        <v>2649</v>
      </c>
    </row>
    <row r="1215" spans="5:23" ht="30" x14ac:dyDescent="0.25">
      <c r="E1215" s="86" t="s">
        <v>2734</v>
      </c>
      <c r="F1215" s="86" t="s">
        <v>3022</v>
      </c>
      <c r="G1215" s="94" t="s">
        <v>2736</v>
      </c>
      <c r="H1215" s="86" t="s">
        <v>3023</v>
      </c>
      <c r="I1215" s="86" t="s">
        <v>2930</v>
      </c>
      <c r="J1215" s="95">
        <v>111</v>
      </c>
      <c r="K1215" s="95">
        <v>41</v>
      </c>
      <c r="L1215" s="96">
        <v>11.2</v>
      </c>
      <c r="M1215" s="95">
        <v>2</v>
      </c>
      <c r="N1215" s="95">
        <v>1</v>
      </c>
      <c r="O1215" s="97">
        <v>0.2</v>
      </c>
      <c r="P1215" s="94" t="s">
        <v>2649</v>
      </c>
      <c r="Q1215" s="95">
        <v>111</v>
      </c>
      <c r="R1215" s="95">
        <v>40</v>
      </c>
      <c r="S1215" s="96">
        <v>51.2</v>
      </c>
      <c r="T1215" s="95">
        <v>2</v>
      </c>
      <c r="U1215" s="95">
        <v>4</v>
      </c>
      <c r="V1215" s="96">
        <v>34</v>
      </c>
      <c r="W1215" s="94" t="s">
        <v>2649</v>
      </c>
    </row>
    <row r="1216" spans="5:23" ht="30" x14ac:dyDescent="0.25">
      <c r="E1216" s="86" t="s">
        <v>2734</v>
      </c>
      <c r="F1216" s="86" t="s">
        <v>3024</v>
      </c>
      <c r="G1216" s="94" t="s">
        <v>2736</v>
      </c>
      <c r="H1216" s="86" t="s">
        <v>3023</v>
      </c>
      <c r="I1216" s="86" t="s">
        <v>2930</v>
      </c>
      <c r="J1216" s="95">
        <v>111</v>
      </c>
      <c r="K1216" s="95">
        <v>40</v>
      </c>
      <c r="L1216" s="96">
        <v>41.5</v>
      </c>
      <c r="M1216" s="95">
        <v>2</v>
      </c>
      <c r="N1216" s="95">
        <v>1</v>
      </c>
      <c r="O1216" s="97">
        <v>8.8000000000000007</v>
      </c>
      <c r="P1216" s="94" t="s">
        <v>2649</v>
      </c>
      <c r="Q1216" s="95">
        <v>111</v>
      </c>
      <c r="R1216" s="95">
        <v>41</v>
      </c>
      <c r="S1216" s="96">
        <v>1.8</v>
      </c>
      <c r="T1216" s="95">
        <v>2</v>
      </c>
      <c r="U1216" s="95">
        <v>0</v>
      </c>
      <c r="V1216" s="96">
        <v>50.1</v>
      </c>
      <c r="W1216" s="94" t="s">
        <v>2649</v>
      </c>
    </row>
    <row r="1217" spans="5:23" ht="30" x14ac:dyDescent="0.25">
      <c r="E1217" s="86" t="s">
        <v>2734</v>
      </c>
      <c r="F1217" s="86" t="s">
        <v>3025</v>
      </c>
      <c r="G1217" s="94" t="s">
        <v>2736</v>
      </c>
      <c r="H1217" s="86" t="s">
        <v>2746</v>
      </c>
      <c r="I1217" s="86" t="s">
        <v>2747</v>
      </c>
      <c r="J1217" s="95">
        <v>111</v>
      </c>
      <c r="K1217" s="95">
        <v>41</v>
      </c>
      <c r="L1217" s="96">
        <v>27.4</v>
      </c>
      <c r="M1217" s="95">
        <v>2</v>
      </c>
      <c r="N1217" s="95">
        <v>1</v>
      </c>
      <c r="O1217" s="97">
        <v>17.600000000000001</v>
      </c>
      <c r="P1217" s="94" t="s">
        <v>2649</v>
      </c>
      <c r="Q1217" s="95">
        <v>111</v>
      </c>
      <c r="R1217" s="95">
        <v>41</v>
      </c>
      <c r="S1217" s="96">
        <v>1.8</v>
      </c>
      <c r="T1217" s="95">
        <v>2</v>
      </c>
      <c r="U1217" s="95">
        <v>0</v>
      </c>
      <c r="V1217" s="96">
        <v>50.1</v>
      </c>
      <c r="W1217" s="94" t="s">
        <v>2649</v>
      </c>
    </row>
    <row r="1218" spans="5:23" ht="30" x14ac:dyDescent="0.25">
      <c r="E1218" s="86" t="s">
        <v>2734</v>
      </c>
      <c r="F1218" s="86" t="s">
        <v>3026</v>
      </c>
      <c r="G1218" s="94" t="s">
        <v>2736</v>
      </c>
      <c r="H1218" s="86" t="s">
        <v>2746</v>
      </c>
      <c r="I1218" s="86" t="s">
        <v>2747</v>
      </c>
      <c r="J1218" s="95">
        <v>111</v>
      </c>
      <c r="K1218" s="95">
        <v>41</v>
      </c>
      <c r="L1218" s="96">
        <v>18.3</v>
      </c>
      <c r="M1218" s="95">
        <v>2</v>
      </c>
      <c r="N1218" s="95">
        <v>0</v>
      </c>
      <c r="O1218" s="97">
        <v>38.5</v>
      </c>
      <c r="P1218" s="94" t="s">
        <v>2649</v>
      </c>
      <c r="Q1218" s="95">
        <v>111</v>
      </c>
      <c r="R1218" s="95">
        <v>41</v>
      </c>
      <c r="S1218" s="96">
        <v>4.2</v>
      </c>
      <c r="T1218" s="95">
        <v>2</v>
      </c>
      <c r="U1218" s="95">
        <v>0</v>
      </c>
      <c r="V1218" s="96">
        <v>52.5</v>
      </c>
      <c r="W1218" s="94" t="s">
        <v>2649</v>
      </c>
    </row>
    <row r="1219" spans="5:23" ht="30" x14ac:dyDescent="0.25">
      <c r="E1219" s="86" t="s">
        <v>2734</v>
      </c>
      <c r="F1219" s="86" t="s">
        <v>3027</v>
      </c>
      <c r="G1219" s="94" t="s">
        <v>2736</v>
      </c>
      <c r="H1219" s="86" t="s">
        <v>2746</v>
      </c>
      <c r="I1219" s="86" t="s">
        <v>2747</v>
      </c>
      <c r="J1219" s="95">
        <v>111</v>
      </c>
      <c r="K1219" s="95">
        <v>41</v>
      </c>
      <c r="L1219" s="96">
        <v>18.3</v>
      </c>
      <c r="M1219" s="95">
        <v>2</v>
      </c>
      <c r="N1219" s="95">
        <v>0</v>
      </c>
      <c r="O1219" s="97">
        <v>38.5</v>
      </c>
      <c r="P1219" s="94" t="s">
        <v>2649</v>
      </c>
      <c r="Q1219" s="95">
        <v>111</v>
      </c>
      <c r="R1219" s="95">
        <v>41</v>
      </c>
      <c r="S1219" s="96">
        <v>26.4</v>
      </c>
      <c r="T1219" s="95">
        <v>2</v>
      </c>
      <c r="U1219" s="95">
        <v>0</v>
      </c>
      <c r="V1219" s="96">
        <v>47.2</v>
      </c>
      <c r="W1219" s="94" t="s">
        <v>2649</v>
      </c>
    </row>
    <row r="1220" spans="5:23" ht="30" x14ac:dyDescent="0.25">
      <c r="E1220" s="86" t="s">
        <v>2734</v>
      </c>
      <c r="F1220" s="86" t="s">
        <v>3028</v>
      </c>
      <c r="G1220" s="94" t="s">
        <v>2736</v>
      </c>
      <c r="H1220" s="86" t="s">
        <v>3023</v>
      </c>
      <c r="I1220" s="86" t="s">
        <v>2930</v>
      </c>
      <c r="J1220" s="95">
        <v>111</v>
      </c>
      <c r="K1220" s="95">
        <v>41</v>
      </c>
      <c r="L1220" s="96">
        <v>18.399999999999999</v>
      </c>
      <c r="M1220" s="95">
        <v>2</v>
      </c>
      <c r="N1220" s="95">
        <v>0</v>
      </c>
      <c r="O1220" s="97">
        <v>48.4</v>
      </c>
      <c r="P1220" s="94" t="s">
        <v>2649</v>
      </c>
      <c r="Q1220" s="95">
        <v>111</v>
      </c>
      <c r="R1220" s="95">
        <v>41</v>
      </c>
      <c r="S1220" s="96">
        <v>8.5</v>
      </c>
      <c r="T1220" s="95">
        <v>2</v>
      </c>
      <c r="U1220" s="95">
        <v>0</v>
      </c>
      <c r="V1220" s="96">
        <v>57.2</v>
      </c>
      <c r="W1220" s="94" t="s">
        <v>2649</v>
      </c>
    </row>
    <row r="1221" spans="5:23" ht="30" x14ac:dyDescent="0.25">
      <c r="E1221" s="86" t="s">
        <v>2734</v>
      </c>
      <c r="F1221" s="86" t="s">
        <v>3029</v>
      </c>
      <c r="G1221" s="94" t="s">
        <v>2736</v>
      </c>
      <c r="H1221" s="86" t="s">
        <v>3023</v>
      </c>
      <c r="I1221" s="86" t="s">
        <v>2930</v>
      </c>
      <c r="J1221" s="95">
        <v>111</v>
      </c>
      <c r="K1221" s="95">
        <v>41</v>
      </c>
      <c r="L1221" s="96">
        <v>6.4</v>
      </c>
      <c r="M1221" s="95">
        <v>2</v>
      </c>
      <c r="N1221" s="95">
        <v>0</v>
      </c>
      <c r="O1221" s="97">
        <v>55.2</v>
      </c>
      <c r="P1221" s="94" t="s">
        <v>2649</v>
      </c>
      <c r="Q1221" s="95">
        <v>111</v>
      </c>
      <c r="R1221" s="95">
        <v>40</v>
      </c>
      <c r="S1221" s="96">
        <v>46.3</v>
      </c>
      <c r="T1221" s="95">
        <v>2</v>
      </c>
      <c r="U1221" s="95">
        <v>1</v>
      </c>
      <c r="V1221" s="96">
        <v>13</v>
      </c>
      <c r="W1221" s="94" t="s">
        <v>2649</v>
      </c>
    </row>
    <row r="1222" spans="5:23" ht="30" x14ac:dyDescent="0.25">
      <c r="E1222" s="86" t="s">
        <v>2734</v>
      </c>
      <c r="F1222" s="86" t="s">
        <v>3030</v>
      </c>
      <c r="G1222" s="94" t="s">
        <v>2736</v>
      </c>
      <c r="H1222" s="86" t="s">
        <v>2746</v>
      </c>
      <c r="I1222" s="86" t="s">
        <v>2747</v>
      </c>
      <c r="J1222" s="95">
        <v>111</v>
      </c>
      <c r="K1222" s="95">
        <v>41</v>
      </c>
      <c r="L1222" s="96">
        <v>28.2</v>
      </c>
      <c r="M1222" s="95">
        <v>2</v>
      </c>
      <c r="N1222" s="95">
        <v>0</v>
      </c>
      <c r="O1222" s="97">
        <v>58.9</v>
      </c>
      <c r="P1222" s="94" t="s">
        <v>2649</v>
      </c>
      <c r="Q1222" s="95">
        <v>111</v>
      </c>
      <c r="R1222" s="95">
        <v>41</v>
      </c>
      <c r="S1222" s="96">
        <v>37</v>
      </c>
      <c r="T1222" s="95">
        <v>2</v>
      </c>
      <c r="U1222" s="95">
        <v>1</v>
      </c>
      <c r="V1222" s="96">
        <v>8.6999999999999993</v>
      </c>
      <c r="W1222" s="94" t="s">
        <v>2649</v>
      </c>
    </row>
    <row r="1223" spans="5:23" ht="30" x14ac:dyDescent="0.25">
      <c r="E1223" s="86" t="s">
        <v>2734</v>
      </c>
      <c r="F1223" s="86" t="s">
        <v>3031</v>
      </c>
      <c r="G1223" s="94" t="s">
        <v>2736</v>
      </c>
      <c r="H1223" s="86" t="s">
        <v>3017</v>
      </c>
      <c r="I1223" s="86" t="s">
        <v>3018</v>
      </c>
      <c r="J1223" s="95">
        <v>111</v>
      </c>
      <c r="K1223" s="95">
        <v>41</v>
      </c>
      <c r="L1223" s="96">
        <v>18.100000000000001</v>
      </c>
      <c r="M1223" s="95">
        <v>2</v>
      </c>
      <c r="N1223" s="95">
        <v>1</v>
      </c>
      <c r="O1223" s="97">
        <v>26.5</v>
      </c>
      <c r="P1223" s="94" t="s">
        <v>2649</v>
      </c>
      <c r="Q1223" s="95">
        <v>111</v>
      </c>
      <c r="R1223" s="95">
        <v>41</v>
      </c>
      <c r="S1223" s="96">
        <v>37</v>
      </c>
      <c r="T1223" s="95">
        <v>2</v>
      </c>
      <c r="U1223" s="95">
        <v>1</v>
      </c>
      <c r="V1223" s="96">
        <v>8.6999999999999993</v>
      </c>
      <c r="W1223" s="94" t="s">
        <v>2649</v>
      </c>
    </row>
    <row r="1224" spans="5:23" ht="30" x14ac:dyDescent="0.25">
      <c r="E1224" s="86" t="s">
        <v>2734</v>
      </c>
      <c r="F1224" s="86" t="s">
        <v>3032</v>
      </c>
      <c r="G1224" s="94" t="s">
        <v>2736</v>
      </c>
      <c r="H1224" s="86" t="s">
        <v>2737</v>
      </c>
      <c r="I1224" s="86" t="s">
        <v>2744</v>
      </c>
      <c r="J1224" s="95">
        <v>111</v>
      </c>
      <c r="K1224" s="95">
        <v>41</v>
      </c>
      <c r="L1224" s="98">
        <v>3.6</v>
      </c>
      <c r="M1224" s="95">
        <v>2</v>
      </c>
      <c r="N1224" s="95">
        <v>1</v>
      </c>
      <c r="O1224" s="97">
        <v>31.4</v>
      </c>
      <c r="P1224" s="94" t="s">
        <v>2649</v>
      </c>
      <c r="Q1224" s="95">
        <v>111</v>
      </c>
      <c r="R1224" s="95">
        <v>40</v>
      </c>
      <c r="S1224" s="96">
        <v>58.3</v>
      </c>
      <c r="T1224" s="95">
        <v>2</v>
      </c>
      <c r="U1224" s="95">
        <v>1</v>
      </c>
      <c r="V1224" s="96">
        <v>26</v>
      </c>
      <c r="W1224" s="94" t="s">
        <v>2649</v>
      </c>
    </row>
    <row r="1225" spans="5:23" ht="30" x14ac:dyDescent="0.25">
      <c r="E1225" s="86" t="s">
        <v>2734</v>
      </c>
      <c r="F1225" s="86" t="s">
        <v>3033</v>
      </c>
      <c r="G1225" s="94" t="s">
        <v>2736</v>
      </c>
      <c r="H1225" s="86" t="s">
        <v>2737</v>
      </c>
      <c r="I1225" s="86" t="s">
        <v>2744</v>
      </c>
      <c r="J1225" s="95">
        <v>111</v>
      </c>
      <c r="K1225" s="95">
        <v>40</v>
      </c>
      <c r="L1225" s="96">
        <v>39.200000000000003</v>
      </c>
      <c r="M1225" s="95">
        <v>2</v>
      </c>
      <c r="N1225" s="95">
        <v>1</v>
      </c>
      <c r="O1225" s="97">
        <v>44</v>
      </c>
      <c r="P1225" s="94" t="s">
        <v>2649</v>
      </c>
      <c r="Q1225" s="95">
        <v>111</v>
      </c>
      <c r="R1225" s="95">
        <v>40</v>
      </c>
      <c r="S1225" s="96">
        <v>58.3</v>
      </c>
      <c r="T1225" s="95">
        <v>2</v>
      </c>
      <c r="U1225" s="95">
        <v>1</v>
      </c>
      <c r="V1225" s="96">
        <v>26</v>
      </c>
      <c r="W1225" s="94" t="s">
        <v>2649</v>
      </c>
    </row>
    <row r="1226" spans="5:23" ht="30" x14ac:dyDescent="0.25">
      <c r="E1226" s="86" t="s">
        <v>2734</v>
      </c>
      <c r="F1226" s="86" t="s">
        <v>3034</v>
      </c>
      <c r="G1226" s="94" t="s">
        <v>2736</v>
      </c>
      <c r="H1226" s="86" t="s">
        <v>3012</v>
      </c>
      <c r="I1226" s="86" t="s">
        <v>3013</v>
      </c>
      <c r="J1226" s="95">
        <v>111</v>
      </c>
      <c r="K1226" s="95">
        <v>41</v>
      </c>
      <c r="L1226" s="96">
        <v>23.1</v>
      </c>
      <c r="M1226" s="95">
        <v>2</v>
      </c>
      <c r="N1226" s="95">
        <v>0</v>
      </c>
      <c r="O1226" s="97">
        <v>53.6</v>
      </c>
      <c r="P1226" s="94" t="s">
        <v>2649</v>
      </c>
      <c r="Q1226" s="95">
        <v>111</v>
      </c>
      <c r="R1226" s="95">
        <v>40</v>
      </c>
      <c r="S1226" s="96">
        <v>53.9</v>
      </c>
      <c r="T1226" s="95">
        <v>2</v>
      </c>
      <c r="U1226" s="95">
        <v>1</v>
      </c>
      <c r="V1226" s="96">
        <v>21</v>
      </c>
      <c r="W1226" s="94" t="s">
        <v>2649</v>
      </c>
    </row>
    <row r="1227" spans="5:23" ht="30" x14ac:dyDescent="0.25">
      <c r="E1227" s="86" t="s">
        <v>2734</v>
      </c>
      <c r="F1227" s="86" t="s">
        <v>3035</v>
      </c>
      <c r="G1227" s="94" t="s">
        <v>2736</v>
      </c>
      <c r="H1227" s="86" t="s">
        <v>3036</v>
      </c>
      <c r="I1227" s="86" t="s">
        <v>3037</v>
      </c>
      <c r="J1227" s="95">
        <v>111</v>
      </c>
      <c r="K1227" s="95">
        <v>42</v>
      </c>
      <c r="L1227" s="96">
        <v>2.2999999999999998</v>
      </c>
      <c r="M1227" s="95">
        <v>1</v>
      </c>
      <c r="N1227" s="95">
        <v>59</v>
      </c>
      <c r="O1227" s="97">
        <v>52.3</v>
      </c>
      <c r="P1227" s="94" t="s">
        <v>2649</v>
      </c>
      <c r="Q1227" s="95">
        <v>111</v>
      </c>
      <c r="R1227" s="95">
        <v>42</v>
      </c>
      <c r="S1227" s="96">
        <v>4.0999999999999996</v>
      </c>
      <c r="T1227" s="95">
        <v>1</v>
      </c>
      <c r="U1227" s="95">
        <v>59</v>
      </c>
      <c r="V1227" s="96">
        <v>52</v>
      </c>
      <c r="W1227" s="94" t="s">
        <v>2649</v>
      </c>
    </row>
    <row r="1228" spans="5:23" ht="30" x14ac:dyDescent="0.25">
      <c r="E1228" s="86" t="s">
        <v>2740</v>
      </c>
      <c r="F1228" s="86" t="s">
        <v>3038</v>
      </c>
      <c r="G1228" s="94" t="s">
        <v>2736</v>
      </c>
      <c r="H1228" s="86" t="s">
        <v>3036</v>
      </c>
      <c r="I1228" s="86" t="s">
        <v>3037</v>
      </c>
      <c r="J1228" s="95">
        <v>111</v>
      </c>
      <c r="K1228" s="95">
        <v>42</v>
      </c>
      <c r="L1228" s="96">
        <v>6.3</v>
      </c>
      <c r="M1228" s="95">
        <v>1</v>
      </c>
      <c r="N1228" s="95">
        <v>59</v>
      </c>
      <c r="O1228" s="97">
        <v>54.5</v>
      </c>
      <c r="P1228" s="94" t="s">
        <v>2649</v>
      </c>
      <c r="Q1228" s="95">
        <v>111</v>
      </c>
      <c r="R1228" s="95">
        <v>42</v>
      </c>
      <c r="S1228" s="96">
        <v>7.5</v>
      </c>
      <c r="T1228" s="95">
        <v>1</v>
      </c>
      <c r="U1228" s="95">
        <v>59</v>
      </c>
      <c r="V1228" s="96">
        <v>52.9</v>
      </c>
      <c r="W1228" s="94" t="s">
        <v>2649</v>
      </c>
    </row>
    <row r="1229" spans="5:23" ht="30" x14ac:dyDescent="0.25">
      <c r="E1229" s="86" t="s">
        <v>2740</v>
      </c>
      <c r="F1229" s="86" t="s">
        <v>3039</v>
      </c>
      <c r="G1229" s="94" t="s">
        <v>2736</v>
      </c>
      <c r="H1229" s="86" t="s">
        <v>3036</v>
      </c>
      <c r="I1229" s="86" t="s">
        <v>3037</v>
      </c>
      <c r="J1229" s="95">
        <v>111</v>
      </c>
      <c r="K1229" s="95">
        <v>42</v>
      </c>
      <c r="L1229" s="96">
        <v>9.4</v>
      </c>
      <c r="M1229" s="95">
        <v>1</v>
      </c>
      <c r="N1229" s="95">
        <v>59</v>
      </c>
      <c r="O1229" s="97">
        <v>56.6</v>
      </c>
      <c r="P1229" s="94" t="s">
        <v>2649</v>
      </c>
      <c r="Q1229" s="95">
        <v>111</v>
      </c>
      <c r="R1229" s="95">
        <v>42</v>
      </c>
      <c r="S1229" s="96">
        <v>10.199999999999999</v>
      </c>
      <c r="T1229" s="95">
        <v>1</v>
      </c>
      <c r="U1229" s="95">
        <v>59</v>
      </c>
      <c r="V1229" s="96">
        <v>54.6</v>
      </c>
      <c r="W1229" s="94" t="s">
        <v>2649</v>
      </c>
    </row>
    <row r="1230" spans="5:23" ht="45" x14ac:dyDescent="0.25">
      <c r="E1230" s="86" t="s">
        <v>2734</v>
      </c>
      <c r="F1230" s="86" t="s">
        <v>3040</v>
      </c>
      <c r="G1230" s="94" t="s">
        <v>2736</v>
      </c>
      <c r="H1230" s="86" t="s">
        <v>3041</v>
      </c>
      <c r="I1230" s="86" t="s">
        <v>3042</v>
      </c>
      <c r="J1230" s="95">
        <v>111</v>
      </c>
      <c r="K1230" s="95">
        <v>42</v>
      </c>
      <c r="L1230" s="96">
        <v>2.2999999999999998</v>
      </c>
      <c r="M1230" s="95">
        <v>1</v>
      </c>
      <c r="N1230" s="95">
        <v>59</v>
      </c>
      <c r="O1230" s="97">
        <v>52.3</v>
      </c>
      <c r="P1230" s="94" t="s">
        <v>2649</v>
      </c>
      <c r="Q1230" s="95">
        <v>111</v>
      </c>
      <c r="R1230" s="95">
        <v>41</v>
      </c>
      <c r="S1230" s="96">
        <v>32.700000000000003</v>
      </c>
      <c r="T1230" s="95">
        <v>2</v>
      </c>
      <c r="U1230" s="95">
        <v>0</v>
      </c>
      <c r="V1230" s="96">
        <v>33.9</v>
      </c>
      <c r="W1230" s="94" t="s">
        <v>2649</v>
      </c>
    </row>
    <row r="1231" spans="5:23" ht="45" x14ac:dyDescent="0.25">
      <c r="E1231" s="86" t="s">
        <v>2734</v>
      </c>
      <c r="F1231" s="86" t="s">
        <v>3043</v>
      </c>
      <c r="G1231" s="94" t="s">
        <v>2736</v>
      </c>
      <c r="H1231" s="86" t="s">
        <v>3041</v>
      </c>
      <c r="I1231" s="86" t="s">
        <v>3044</v>
      </c>
      <c r="J1231" s="95">
        <v>111</v>
      </c>
      <c r="K1231" s="95">
        <v>42</v>
      </c>
      <c r="L1231" s="96">
        <v>16.2</v>
      </c>
      <c r="M1231" s="95">
        <v>1</v>
      </c>
      <c r="N1231" s="95">
        <v>59</v>
      </c>
      <c r="O1231" s="97">
        <v>59.2</v>
      </c>
      <c r="P1231" s="94" t="s">
        <v>2649</v>
      </c>
      <c r="Q1231" s="95">
        <v>111</v>
      </c>
      <c r="R1231" s="95">
        <v>44</v>
      </c>
      <c r="S1231" s="96">
        <v>48</v>
      </c>
      <c r="T1231" s="95">
        <v>1</v>
      </c>
      <c r="U1231" s="95">
        <v>57</v>
      </c>
      <c r="V1231" s="96">
        <v>15.2</v>
      </c>
      <c r="W1231" s="94" t="s">
        <v>2649</v>
      </c>
    </row>
    <row r="1232" spans="5:23" ht="45" x14ac:dyDescent="0.25">
      <c r="E1232" s="86" t="s">
        <v>2734</v>
      </c>
      <c r="F1232" s="86" t="s">
        <v>3045</v>
      </c>
      <c r="G1232" s="94" t="s">
        <v>2736</v>
      </c>
      <c r="H1232" s="86" t="s">
        <v>3041</v>
      </c>
      <c r="I1232" s="86" t="s">
        <v>3046</v>
      </c>
      <c r="J1232" s="95">
        <v>111</v>
      </c>
      <c r="K1232" s="95">
        <v>44</v>
      </c>
      <c r="L1232" s="96">
        <v>49.6</v>
      </c>
      <c r="M1232" s="95">
        <v>1</v>
      </c>
      <c r="N1232" s="95">
        <v>57</v>
      </c>
      <c r="O1232" s="97">
        <v>11.4</v>
      </c>
      <c r="P1232" s="94" t="s">
        <v>2649</v>
      </c>
      <c r="Q1232" s="95">
        <v>111</v>
      </c>
      <c r="R1232" s="95">
        <v>46</v>
      </c>
      <c r="S1232" s="96">
        <v>36.299999999999997</v>
      </c>
      <c r="T1232" s="95">
        <v>1</v>
      </c>
      <c r="U1232" s="95">
        <v>52</v>
      </c>
      <c r="V1232" s="96">
        <v>27.4</v>
      </c>
      <c r="W1232" s="94" t="s">
        <v>2649</v>
      </c>
    </row>
    <row r="1233" spans="5:23" ht="30" x14ac:dyDescent="0.25">
      <c r="E1233" s="86" t="s">
        <v>2734</v>
      </c>
      <c r="F1233" s="86" t="s">
        <v>3047</v>
      </c>
      <c r="G1233" s="94" t="s">
        <v>2736</v>
      </c>
      <c r="H1233" s="86" t="s">
        <v>2737</v>
      </c>
      <c r="I1233" s="86" t="s">
        <v>2744</v>
      </c>
      <c r="J1233" s="95">
        <v>111</v>
      </c>
      <c r="K1233" s="95">
        <v>38</v>
      </c>
      <c r="L1233" s="96">
        <v>37.799999999999997</v>
      </c>
      <c r="M1233" s="95">
        <v>2</v>
      </c>
      <c r="N1233" s="95">
        <v>6</v>
      </c>
      <c r="O1233" s="97">
        <v>17.600000000000001</v>
      </c>
      <c r="P1233" s="94" t="s">
        <v>2649</v>
      </c>
      <c r="Q1233" s="95">
        <v>111</v>
      </c>
      <c r="R1233" s="95">
        <v>39</v>
      </c>
      <c r="S1233" s="96">
        <v>58.1</v>
      </c>
      <c r="T1233" s="95">
        <v>2</v>
      </c>
      <c r="U1233" s="95">
        <v>5</v>
      </c>
      <c r="V1233" s="96">
        <v>53.3</v>
      </c>
      <c r="W1233" s="94" t="s">
        <v>2649</v>
      </c>
    </row>
    <row r="1234" spans="5:23" ht="30" x14ac:dyDescent="0.25">
      <c r="E1234" s="86" t="s">
        <v>2734</v>
      </c>
      <c r="F1234" s="86" t="s">
        <v>3048</v>
      </c>
      <c r="G1234" s="94" t="s">
        <v>2736</v>
      </c>
      <c r="H1234" s="86" t="s">
        <v>3049</v>
      </c>
      <c r="I1234" s="86" t="s">
        <v>2998</v>
      </c>
      <c r="J1234" s="95">
        <v>111</v>
      </c>
      <c r="K1234" s="95">
        <v>39</v>
      </c>
      <c r="L1234" s="96">
        <v>41.3</v>
      </c>
      <c r="M1234" s="95">
        <v>2</v>
      </c>
      <c r="N1234" s="95">
        <v>6</v>
      </c>
      <c r="O1234" s="97">
        <v>1.6</v>
      </c>
      <c r="P1234" s="94" t="s">
        <v>2649</v>
      </c>
      <c r="Q1234" s="95">
        <v>111</v>
      </c>
      <c r="R1234" s="95">
        <v>39</v>
      </c>
      <c r="S1234" s="96">
        <v>46.3</v>
      </c>
      <c r="T1234" s="95">
        <v>2</v>
      </c>
      <c r="U1234" s="95">
        <v>6</v>
      </c>
      <c r="V1234" s="96">
        <v>6.1</v>
      </c>
      <c r="W1234" s="94" t="s">
        <v>2649</v>
      </c>
    </row>
    <row r="1235" spans="5:23" ht="30" x14ac:dyDescent="0.25">
      <c r="E1235" s="86" t="s">
        <v>2734</v>
      </c>
      <c r="F1235" s="86" t="s">
        <v>2800</v>
      </c>
      <c r="G1235" s="94" t="s">
        <v>2736</v>
      </c>
      <c r="H1235" s="86" t="s">
        <v>2737</v>
      </c>
      <c r="I1235" s="86" t="s">
        <v>2744</v>
      </c>
      <c r="J1235" s="95">
        <v>111</v>
      </c>
      <c r="K1235" s="95">
        <v>39</v>
      </c>
      <c r="L1235" s="96">
        <v>41.3</v>
      </c>
      <c r="M1235" s="95">
        <v>2</v>
      </c>
      <c r="N1235" s="95">
        <v>6</v>
      </c>
      <c r="O1235" s="97">
        <v>1.6</v>
      </c>
      <c r="P1235" s="94" t="s">
        <v>2649</v>
      </c>
      <c r="Q1235" s="95">
        <v>111</v>
      </c>
      <c r="R1235" s="95">
        <v>39</v>
      </c>
      <c r="S1235" s="96">
        <v>46.2</v>
      </c>
      <c r="T1235" s="95">
        <v>2</v>
      </c>
      <c r="U1235" s="95">
        <v>5</v>
      </c>
      <c r="V1235" s="96">
        <v>56.1</v>
      </c>
      <c r="W1235" s="94" t="s">
        <v>2649</v>
      </c>
    </row>
    <row r="1236" spans="5:23" ht="30" x14ac:dyDescent="0.25">
      <c r="E1236" s="86" t="s">
        <v>2734</v>
      </c>
      <c r="F1236" s="86" t="s">
        <v>3050</v>
      </c>
      <c r="G1236" s="94" t="s">
        <v>2736</v>
      </c>
      <c r="H1236" s="86" t="s">
        <v>3049</v>
      </c>
      <c r="I1236" s="86" t="s">
        <v>2998</v>
      </c>
      <c r="J1236" s="95">
        <v>111</v>
      </c>
      <c r="K1236" s="95">
        <v>39</v>
      </c>
      <c r="L1236" s="96">
        <v>51.1</v>
      </c>
      <c r="M1236" s="95">
        <v>2</v>
      </c>
      <c r="N1236" s="95">
        <v>6</v>
      </c>
      <c r="O1236" s="97">
        <v>0.9</v>
      </c>
      <c r="P1236" s="94" t="s">
        <v>2649</v>
      </c>
      <c r="Q1236" s="95">
        <v>111</v>
      </c>
      <c r="R1236" s="95">
        <v>39</v>
      </c>
      <c r="S1236" s="96">
        <v>46.2</v>
      </c>
      <c r="T1236" s="95">
        <v>2</v>
      </c>
      <c r="U1236" s="95">
        <v>5</v>
      </c>
      <c r="V1236" s="96">
        <v>56.1</v>
      </c>
      <c r="W1236" s="94" t="s">
        <v>2649</v>
      </c>
    </row>
    <row r="1237" spans="5:23" ht="30" x14ac:dyDescent="0.25">
      <c r="E1237" s="86" t="s">
        <v>2734</v>
      </c>
      <c r="F1237" s="86" t="s">
        <v>3051</v>
      </c>
      <c r="G1237" s="94" t="s">
        <v>2736</v>
      </c>
      <c r="H1237" s="86" t="s">
        <v>2737</v>
      </c>
      <c r="I1237" s="86" t="s">
        <v>2744</v>
      </c>
      <c r="J1237" s="95">
        <v>111</v>
      </c>
      <c r="K1237" s="95">
        <v>39</v>
      </c>
      <c r="L1237" s="96">
        <v>51.1</v>
      </c>
      <c r="M1237" s="95">
        <v>2</v>
      </c>
      <c r="N1237" s="95">
        <v>6</v>
      </c>
      <c r="O1237" s="97">
        <v>0.9</v>
      </c>
      <c r="P1237" s="94" t="s">
        <v>2649</v>
      </c>
      <c r="Q1237" s="95">
        <v>111</v>
      </c>
      <c r="R1237" s="95">
        <v>39</v>
      </c>
      <c r="S1237" s="96">
        <v>56.2</v>
      </c>
      <c r="T1237" s="95">
        <v>2</v>
      </c>
      <c r="U1237" s="95">
        <v>6</v>
      </c>
      <c r="V1237" s="96">
        <v>5.4</v>
      </c>
      <c r="W1237" s="94" t="s">
        <v>2649</v>
      </c>
    </row>
    <row r="1238" spans="5:23" ht="30" x14ac:dyDescent="0.25">
      <c r="E1238" s="86" t="s">
        <v>2734</v>
      </c>
      <c r="F1238" s="86" t="s">
        <v>2799</v>
      </c>
      <c r="G1238" s="94" t="s">
        <v>2736</v>
      </c>
      <c r="H1238" s="86" t="s">
        <v>2737</v>
      </c>
      <c r="I1238" s="86" t="s">
        <v>2744</v>
      </c>
      <c r="J1238" s="95">
        <v>111</v>
      </c>
      <c r="K1238" s="95">
        <v>39</v>
      </c>
      <c r="L1238" s="96">
        <v>43.4</v>
      </c>
      <c r="M1238" s="95">
        <v>2</v>
      </c>
      <c r="N1238" s="95">
        <v>5</v>
      </c>
      <c r="O1238" s="97">
        <v>58.7</v>
      </c>
      <c r="P1238" s="94" t="s">
        <v>2649</v>
      </c>
      <c r="Q1238" s="95">
        <v>111</v>
      </c>
      <c r="R1238" s="95">
        <v>39</v>
      </c>
      <c r="S1238" s="96">
        <v>38.9</v>
      </c>
      <c r="T1238" s="95">
        <v>2</v>
      </c>
      <c r="U1238" s="95">
        <v>5</v>
      </c>
      <c r="V1238" s="96">
        <v>54.1</v>
      </c>
      <c r="W1238" s="94" t="s">
        <v>2649</v>
      </c>
    </row>
    <row r="1239" spans="5:23" ht="30" x14ac:dyDescent="0.25">
      <c r="E1239" s="86" t="s">
        <v>2734</v>
      </c>
      <c r="F1239" s="86" t="s">
        <v>3052</v>
      </c>
      <c r="G1239" s="94" t="s">
        <v>2736</v>
      </c>
      <c r="H1239" s="86" t="s">
        <v>2737</v>
      </c>
      <c r="I1239" s="86" t="s">
        <v>2744</v>
      </c>
      <c r="J1239" s="95">
        <v>111</v>
      </c>
      <c r="K1239" s="95">
        <v>40</v>
      </c>
      <c r="L1239" s="96">
        <v>6.5</v>
      </c>
      <c r="M1239" s="95">
        <v>2</v>
      </c>
      <c r="N1239" s="95">
        <v>5</v>
      </c>
      <c r="O1239" s="97">
        <v>54.4</v>
      </c>
      <c r="P1239" s="94" t="s">
        <v>2649</v>
      </c>
      <c r="Q1239" s="95">
        <v>111</v>
      </c>
      <c r="R1239" s="95">
        <v>39</v>
      </c>
      <c r="S1239" s="96">
        <v>51.4</v>
      </c>
      <c r="T1239" s="95">
        <v>2</v>
      </c>
      <c r="U1239" s="95">
        <v>6</v>
      </c>
      <c r="V1239" s="96">
        <v>10.9</v>
      </c>
      <c r="W1239" s="94" t="s">
        <v>2649</v>
      </c>
    </row>
    <row r="1240" spans="5:23" ht="30" x14ac:dyDescent="0.25">
      <c r="E1240" s="86" t="s">
        <v>2734</v>
      </c>
      <c r="F1240" s="86" t="s">
        <v>3053</v>
      </c>
      <c r="G1240" s="94" t="s">
        <v>2736</v>
      </c>
      <c r="H1240" s="86" t="s">
        <v>2737</v>
      </c>
      <c r="I1240" s="86" t="s">
        <v>2744</v>
      </c>
      <c r="J1240" s="95">
        <v>111</v>
      </c>
      <c r="K1240" s="95">
        <v>40</v>
      </c>
      <c r="L1240" s="96">
        <v>6.5</v>
      </c>
      <c r="M1240" s="95">
        <v>2</v>
      </c>
      <c r="N1240" s="95">
        <v>5</v>
      </c>
      <c r="O1240" s="97">
        <v>54.4</v>
      </c>
      <c r="P1240" s="94" t="s">
        <v>2649</v>
      </c>
      <c r="Q1240" s="95">
        <v>111</v>
      </c>
      <c r="R1240" s="95">
        <v>40</v>
      </c>
      <c r="S1240" s="96">
        <v>15</v>
      </c>
      <c r="T1240" s="95">
        <v>2</v>
      </c>
      <c r="U1240" s="95">
        <v>5</v>
      </c>
      <c r="V1240" s="96">
        <v>44.8</v>
      </c>
      <c r="W1240" s="94" t="s">
        <v>2649</v>
      </c>
    </row>
    <row r="1241" spans="5:23" ht="30" x14ac:dyDescent="0.25">
      <c r="E1241" s="86" t="s">
        <v>2734</v>
      </c>
      <c r="F1241" s="86" t="s">
        <v>3054</v>
      </c>
      <c r="G1241" s="94" t="s">
        <v>2736</v>
      </c>
      <c r="H1241" s="86" t="s">
        <v>2737</v>
      </c>
      <c r="I1241" s="86" t="s">
        <v>2744</v>
      </c>
      <c r="J1241" s="95">
        <v>111</v>
      </c>
      <c r="K1241" s="95">
        <v>40</v>
      </c>
      <c r="L1241" s="96">
        <v>15</v>
      </c>
      <c r="M1241" s="95">
        <v>2</v>
      </c>
      <c r="N1241" s="95">
        <v>5</v>
      </c>
      <c r="O1241" s="97">
        <v>44.8</v>
      </c>
      <c r="P1241" s="94" t="s">
        <v>2649</v>
      </c>
      <c r="Q1241" s="95">
        <v>111</v>
      </c>
      <c r="R1241" s="95">
        <v>40</v>
      </c>
      <c r="S1241" s="96">
        <v>24</v>
      </c>
      <c r="T1241" s="95">
        <v>2</v>
      </c>
      <c r="U1241" s="95">
        <v>5</v>
      </c>
      <c r="V1241" s="96">
        <v>34.9</v>
      </c>
      <c r="W1241" s="94" t="s">
        <v>2649</v>
      </c>
    </row>
    <row r="1242" spans="5:23" x14ac:dyDescent="0.25">
      <c r="E1242" s="86" t="s">
        <v>2734</v>
      </c>
      <c r="F1242" s="86" t="s">
        <v>3055</v>
      </c>
      <c r="G1242" s="94" t="s">
        <v>2736</v>
      </c>
      <c r="H1242" s="86" t="s">
        <v>3055</v>
      </c>
      <c r="I1242" s="86" t="s">
        <v>3056</v>
      </c>
      <c r="J1242" s="95">
        <v>111</v>
      </c>
      <c r="K1242" s="95">
        <v>40</v>
      </c>
      <c r="L1242" s="96">
        <v>29.4</v>
      </c>
      <c r="M1242" s="95">
        <v>2</v>
      </c>
      <c r="N1242" s="95">
        <v>5</v>
      </c>
      <c r="O1242" s="97">
        <v>40.4</v>
      </c>
      <c r="P1242" s="94" t="s">
        <v>2649</v>
      </c>
      <c r="Q1242" s="95">
        <v>111</v>
      </c>
      <c r="R1242" s="95">
        <v>40</v>
      </c>
      <c r="S1242" s="96">
        <v>11.6</v>
      </c>
      <c r="T1242" s="95">
        <v>2</v>
      </c>
      <c r="U1242" s="95">
        <v>5</v>
      </c>
      <c r="V1242" s="96">
        <v>59.6</v>
      </c>
      <c r="W1242" s="94" t="s">
        <v>2649</v>
      </c>
    </row>
    <row r="1243" spans="5:23" ht="30" x14ac:dyDescent="0.25">
      <c r="E1243" s="86" t="s">
        <v>2734</v>
      </c>
      <c r="F1243" s="86" t="s">
        <v>2756</v>
      </c>
      <c r="G1243" s="94" t="s">
        <v>2736</v>
      </c>
      <c r="H1243" s="86" t="s">
        <v>2737</v>
      </c>
      <c r="I1243" s="86" t="s">
        <v>2744</v>
      </c>
      <c r="J1243" s="95">
        <v>111</v>
      </c>
      <c r="K1243" s="95">
        <v>40</v>
      </c>
      <c r="L1243" s="96">
        <v>35.1</v>
      </c>
      <c r="M1243" s="95">
        <v>2</v>
      </c>
      <c r="N1243" s="95">
        <v>5</v>
      </c>
      <c r="O1243" s="97">
        <v>44.8</v>
      </c>
      <c r="P1243" s="94" t="s">
        <v>2649</v>
      </c>
      <c r="Q1243" s="95">
        <v>111</v>
      </c>
      <c r="R1243" s="95">
        <v>40</v>
      </c>
      <c r="S1243" s="96">
        <v>16.899999999999999</v>
      </c>
      <c r="T1243" s="95">
        <v>2</v>
      </c>
      <c r="U1243" s="95">
        <v>6</v>
      </c>
      <c r="V1243" s="96">
        <v>4.5</v>
      </c>
      <c r="W1243" s="94" t="s">
        <v>2649</v>
      </c>
    </row>
    <row r="1244" spans="5:23" ht="30" x14ac:dyDescent="0.25">
      <c r="E1244" s="86" t="s">
        <v>2734</v>
      </c>
      <c r="F1244" s="86" t="s">
        <v>2825</v>
      </c>
      <c r="G1244" s="94" t="s">
        <v>2736</v>
      </c>
      <c r="H1244" s="86" t="s">
        <v>2737</v>
      </c>
      <c r="I1244" s="86" t="s">
        <v>2744</v>
      </c>
      <c r="J1244" s="95">
        <v>111</v>
      </c>
      <c r="K1244" s="95">
        <v>40</v>
      </c>
      <c r="L1244" s="96">
        <v>40.1</v>
      </c>
      <c r="M1244" s="95">
        <v>2</v>
      </c>
      <c r="N1244" s="95">
        <v>5</v>
      </c>
      <c r="O1244" s="97">
        <v>49.4</v>
      </c>
      <c r="P1244" s="94" t="s">
        <v>2649</v>
      </c>
      <c r="Q1244" s="95">
        <v>111</v>
      </c>
      <c r="R1244" s="95">
        <v>40</v>
      </c>
      <c r="S1244" s="96">
        <v>21.7</v>
      </c>
      <c r="T1244" s="95">
        <v>2</v>
      </c>
      <c r="U1244" s="95">
        <v>6</v>
      </c>
      <c r="V1244" s="96">
        <v>9.1</v>
      </c>
      <c r="W1244" s="94" t="s">
        <v>2649</v>
      </c>
    </row>
    <row r="1245" spans="5:23" ht="30" x14ac:dyDescent="0.25">
      <c r="E1245" s="86" t="s">
        <v>2734</v>
      </c>
      <c r="F1245" s="86" t="s">
        <v>2759</v>
      </c>
      <c r="G1245" s="94" t="s">
        <v>2736</v>
      </c>
      <c r="H1245" s="86" t="s">
        <v>2737</v>
      </c>
      <c r="I1245" s="86" t="s">
        <v>2744</v>
      </c>
      <c r="J1245" s="95">
        <v>111</v>
      </c>
      <c r="K1245" s="95">
        <v>40</v>
      </c>
      <c r="L1245" s="96">
        <v>45</v>
      </c>
      <c r="M1245" s="95">
        <v>2</v>
      </c>
      <c r="N1245" s="95">
        <v>5</v>
      </c>
      <c r="O1245" s="97">
        <v>53.9</v>
      </c>
      <c r="P1245" s="94" t="s">
        <v>2649</v>
      </c>
      <c r="Q1245" s="95">
        <v>111</v>
      </c>
      <c r="R1245" s="95">
        <v>40</v>
      </c>
      <c r="S1245" s="96">
        <v>59.6</v>
      </c>
      <c r="T1245" s="95">
        <v>2</v>
      </c>
      <c r="U1245" s="95">
        <v>6</v>
      </c>
      <c r="V1245" s="96">
        <v>13.7</v>
      </c>
      <c r="W1245" s="94" t="s">
        <v>2649</v>
      </c>
    </row>
    <row r="1246" spans="5:23" ht="30" x14ac:dyDescent="0.25">
      <c r="E1246" s="86" t="s">
        <v>2734</v>
      </c>
      <c r="F1246" s="86" t="s">
        <v>2757</v>
      </c>
      <c r="G1246" s="94" t="s">
        <v>2736</v>
      </c>
      <c r="H1246" s="86" t="s">
        <v>2737</v>
      </c>
      <c r="I1246" s="86" t="s">
        <v>2744</v>
      </c>
      <c r="J1246" s="95">
        <v>111</v>
      </c>
      <c r="K1246" s="95">
        <v>40</v>
      </c>
      <c r="L1246" s="96">
        <v>50</v>
      </c>
      <c r="M1246" s="95">
        <v>2</v>
      </c>
      <c r="N1246" s="95">
        <v>6</v>
      </c>
      <c r="O1246" s="97">
        <v>1.1000000000000001</v>
      </c>
      <c r="P1246" s="94" t="s">
        <v>2649</v>
      </c>
      <c r="Q1246" s="95">
        <v>111</v>
      </c>
      <c r="R1246" s="95">
        <v>40</v>
      </c>
      <c r="S1246" s="96">
        <v>31.8</v>
      </c>
      <c r="T1246" s="95">
        <v>2</v>
      </c>
      <c r="U1246" s="95">
        <v>6</v>
      </c>
      <c r="V1246" s="96">
        <v>18.600000000000001</v>
      </c>
      <c r="W1246" s="94" t="s">
        <v>2649</v>
      </c>
    </row>
    <row r="1247" spans="5:23" ht="30" x14ac:dyDescent="0.25">
      <c r="E1247" s="86" t="s">
        <v>2734</v>
      </c>
      <c r="F1247" s="86" t="s">
        <v>2821</v>
      </c>
      <c r="G1247" s="94" t="s">
        <v>2736</v>
      </c>
      <c r="H1247" s="86" t="s">
        <v>2737</v>
      </c>
      <c r="I1247" s="86" t="s">
        <v>2744</v>
      </c>
      <c r="J1247" s="95">
        <v>111</v>
      </c>
      <c r="K1247" s="95">
        <v>40</v>
      </c>
      <c r="L1247" s="96">
        <v>55.2</v>
      </c>
      <c r="M1247" s="95">
        <v>2</v>
      </c>
      <c r="N1247" s="95">
        <v>6</v>
      </c>
      <c r="O1247" s="97">
        <v>2.8</v>
      </c>
      <c r="P1247" s="94" t="s">
        <v>2649</v>
      </c>
      <c r="Q1247" s="95">
        <v>111</v>
      </c>
      <c r="R1247" s="95">
        <v>40</v>
      </c>
      <c r="S1247" s="96">
        <v>37</v>
      </c>
      <c r="T1247" s="95">
        <v>2</v>
      </c>
      <c r="U1247" s="95">
        <v>6</v>
      </c>
      <c r="V1247" s="96">
        <v>23.1</v>
      </c>
      <c r="W1247" s="94" t="s">
        <v>2649</v>
      </c>
    </row>
    <row r="1248" spans="5:23" ht="30" x14ac:dyDescent="0.25">
      <c r="E1248" s="86" t="s">
        <v>2734</v>
      </c>
      <c r="F1248" s="86" t="s">
        <v>3057</v>
      </c>
      <c r="G1248" s="94" t="s">
        <v>2736</v>
      </c>
      <c r="H1248" s="86" t="s">
        <v>2737</v>
      </c>
      <c r="I1248" s="86" t="s">
        <v>2744</v>
      </c>
      <c r="J1248" s="95">
        <v>111</v>
      </c>
      <c r="K1248" s="95">
        <v>40</v>
      </c>
      <c r="L1248" s="96">
        <v>55.2</v>
      </c>
      <c r="M1248" s="95">
        <v>2</v>
      </c>
      <c r="N1248" s="95">
        <v>6</v>
      </c>
      <c r="O1248" s="97">
        <v>2.8</v>
      </c>
      <c r="P1248" s="94" t="s">
        <v>2649</v>
      </c>
      <c r="Q1248" s="95">
        <v>111</v>
      </c>
      <c r="R1248" s="95">
        <v>40</v>
      </c>
      <c r="S1248" s="96">
        <v>24</v>
      </c>
      <c r="T1248" s="95">
        <v>2</v>
      </c>
      <c r="U1248" s="95">
        <v>5</v>
      </c>
      <c r="V1248" s="96">
        <v>35</v>
      </c>
      <c r="W1248" s="94" t="s">
        <v>2649</v>
      </c>
    </row>
    <row r="1249" spans="5:23" ht="30" x14ac:dyDescent="0.25">
      <c r="E1249" s="86" t="s">
        <v>2734</v>
      </c>
      <c r="F1249" s="86" t="s">
        <v>2942</v>
      </c>
      <c r="G1249" s="94" t="s">
        <v>2736</v>
      </c>
      <c r="H1249" s="86" t="s">
        <v>2854</v>
      </c>
      <c r="I1249" s="86" t="s">
        <v>3058</v>
      </c>
      <c r="J1249" s="95">
        <v>111</v>
      </c>
      <c r="K1249" s="95">
        <v>38</v>
      </c>
      <c r="L1249" s="96">
        <v>37.9</v>
      </c>
      <c r="M1249" s="95">
        <v>2</v>
      </c>
      <c r="N1249" s="95">
        <v>6</v>
      </c>
      <c r="O1249" s="97">
        <v>17.7</v>
      </c>
      <c r="P1249" s="94" t="s">
        <v>2649</v>
      </c>
      <c r="Q1249" s="95">
        <v>111</v>
      </c>
      <c r="R1249" s="95">
        <v>38</v>
      </c>
      <c r="S1249" s="96">
        <v>46.8</v>
      </c>
      <c r="T1249" s="95">
        <v>2</v>
      </c>
      <c r="U1249" s="95">
        <v>8</v>
      </c>
      <c r="V1249" s="96">
        <v>26</v>
      </c>
      <c r="W1249" s="94" t="s">
        <v>2649</v>
      </c>
    </row>
    <row r="1250" spans="5:23" ht="30" x14ac:dyDescent="0.25">
      <c r="E1250" s="86" t="s">
        <v>2734</v>
      </c>
      <c r="F1250" s="86" t="s">
        <v>2947</v>
      </c>
      <c r="G1250" s="94" t="s">
        <v>2736</v>
      </c>
      <c r="H1250" s="86" t="s">
        <v>2854</v>
      </c>
      <c r="I1250" s="86" t="s">
        <v>3058</v>
      </c>
      <c r="J1250" s="95">
        <v>111</v>
      </c>
      <c r="K1250" s="95">
        <v>38</v>
      </c>
      <c r="L1250" s="96">
        <v>41</v>
      </c>
      <c r="M1250" s="95">
        <v>2</v>
      </c>
      <c r="N1250" s="95">
        <v>7</v>
      </c>
      <c r="O1250" s="97">
        <v>10.5</v>
      </c>
      <c r="P1250" s="94" t="s">
        <v>2649</v>
      </c>
      <c r="Q1250" s="95">
        <v>111</v>
      </c>
      <c r="R1250" s="95">
        <v>39</v>
      </c>
      <c r="S1250" s="96">
        <v>16.5</v>
      </c>
      <c r="T1250" s="95">
        <v>2</v>
      </c>
      <c r="U1250" s="95">
        <v>7</v>
      </c>
      <c r="V1250" s="96">
        <v>5.2</v>
      </c>
      <c r="W1250" s="94" t="s">
        <v>2649</v>
      </c>
    </row>
    <row r="1251" spans="5:23" ht="30" x14ac:dyDescent="0.25">
      <c r="E1251" s="86" t="s">
        <v>2734</v>
      </c>
      <c r="F1251" s="86" t="s">
        <v>2945</v>
      </c>
      <c r="G1251" s="94" t="s">
        <v>2736</v>
      </c>
      <c r="H1251" s="86" t="s">
        <v>2854</v>
      </c>
      <c r="I1251" s="86" t="s">
        <v>3058</v>
      </c>
      <c r="J1251" s="95">
        <v>111</v>
      </c>
      <c r="K1251" s="95">
        <v>38</v>
      </c>
      <c r="L1251" s="96">
        <v>42.3</v>
      </c>
      <c r="M1251" s="95">
        <v>2</v>
      </c>
      <c r="N1251" s="95">
        <v>7</v>
      </c>
      <c r="O1251" s="97">
        <v>17.8</v>
      </c>
      <c r="P1251" s="94" t="s">
        <v>2649</v>
      </c>
      <c r="Q1251" s="95">
        <v>111</v>
      </c>
      <c r="R1251" s="95">
        <v>39</v>
      </c>
      <c r="S1251" s="96">
        <v>16.399999999999999</v>
      </c>
      <c r="T1251" s="95">
        <v>2</v>
      </c>
      <c r="U1251" s="95">
        <v>7</v>
      </c>
      <c r="V1251" s="96">
        <v>12.1</v>
      </c>
      <c r="W1251" s="94" t="s">
        <v>2649</v>
      </c>
    </row>
    <row r="1252" spans="5:23" ht="30" x14ac:dyDescent="0.25">
      <c r="E1252" s="86" t="s">
        <v>2734</v>
      </c>
      <c r="F1252" s="86" t="s">
        <v>3059</v>
      </c>
      <c r="G1252" s="94" t="s">
        <v>2736</v>
      </c>
      <c r="H1252" s="86" t="s">
        <v>2854</v>
      </c>
      <c r="I1252" s="86" t="s">
        <v>3058</v>
      </c>
      <c r="J1252" s="95">
        <v>111</v>
      </c>
      <c r="K1252" s="95">
        <v>38</v>
      </c>
      <c r="L1252" s="96">
        <v>43.2</v>
      </c>
      <c r="M1252" s="95">
        <v>2</v>
      </c>
      <c r="N1252" s="95">
        <v>7</v>
      </c>
      <c r="O1252" s="97">
        <v>24.3</v>
      </c>
      <c r="P1252" s="94" t="s">
        <v>2649</v>
      </c>
      <c r="Q1252" s="95">
        <v>111</v>
      </c>
      <c r="R1252" s="95">
        <v>39</v>
      </c>
      <c r="S1252" s="96">
        <v>17.7</v>
      </c>
      <c r="T1252" s="95">
        <v>2</v>
      </c>
      <c r="U1252" s="95">
        <v>7</v>
      </c>
      <c r="V1252" s="96">
        <v>19</v>
      </c>
      <c r="W1252" s="94" t="s">
        <v>2649</v>
      </c>
    </row>
    <row r="1253" spans="5:23" ht="30" x14ac:dyDescent="0.25">
      <c r="E1253" s="86" t="s">
        <v>2734</v>
      </c>
      <c r="F1253" s="86" t="s">
        <v>2937</v>
      </c>
      <c r="G1253" s="94" t="s">
        <v>2736</v>
      </c>
      <c r="H1253" s="86" t="s">
        <v>2854</v>
      </c>
      <c r="I1253" s="86" t="s">
        <v>3058</v>
      </c>
      <c r="J1253" s="95">
        <v>111</v>
      </c>
      <c r="K1253" s="95">
        <v>38</v>
      </c>
      <c r="L1253" s="96">
        <v>12.2</v>
      </c>
      <c r="M1253" s="95">
        <v>2</v>
      </c>
      <c r="N1253" s="95">
        <v>7</v>
      </c>
      <c r="O1253" s="97">
        <v>45.4</v>
      </c>
      <c r="P1253" s="94" t="s">
        <v>2649</v>
      </c>
      <c r="Q1253" s="95">
        <v>111</v>
      </c>
      <c r="R1253" s="95">
        <v>39</v>
      </c>
      <c r="S1253" s="96">
        <v>10.1</v>
      </c>
      <c r="T1253" s="95">
        <v>2</v>
      </c>
      <c r="U1253" s="95">
        <v>7</v>
      </c>
      <c r="V1253" s="96">
        <v>39.6</v>
      </c>
      <c r="W1253" s="94" t="s">
        <v>2649</v>
      </c>
    </row>
    <row r="1254" spans="5:23" ht="30" x14ac:dyDescent="0.25">
      <c r="E1254" s="86" t="s">
        <v>2734</v>
      </c>
      <c r="F1254" s="86" t="s">
        <v>3060</v>
      </c>
      <c r="G1254" s="94" t="s">
        <v>2736</v>
      </c>
      <c r="H1254" s="86" t="s">
        <v>2854</v>
      </c>
      <c r="I1254" s="86" t="s">
        <v>3058</v>
      </c>
      <c r="J1254" s="95">
        <v>111</v>
      </c>
      <c r="K1254" s="95">
        <v>38</v>
      </c>
      <c r="L1254" s="96">
        <v>22.1</v>
      </c>
      <c r="M1254" s="95">
        <v>2</v>
      </c>
      <c r="N1254" s="95">
        <v>7</v>
      </c>
      <c r="O1254" s="97">
        <v>22.7</v>
      </c>
      <c r="P1254" s="94" t="s">
        <v>2649</v>
      </c>
      <c r="Q1254" s="95">
        <v>111</v>
      </c>
      <c r="R1254" s="95">
        <v>38</v>
      </c>
      <c r="S1254" s="96">
        <v>27.3</v>
      </c>
      <c r="T1254" s="95">
        <v>2</v>
      </c>
      <c r="U1254" s="95">
        <v>7</v>
      </c>
      <c r="V1254" s="96">
        <v>56.9</v>
      </c>
      <c r="W1254" s="94" t="s">
        <v>2649</v>
      </c>
    </row>
    <row r="1255" spans="5:23" ht="30" x14ac:dyDescent="0.25">
      <c r="E1255" s="86" t="s">
        <v>2734</v>
      </c>
      <c r="F1255" s="86" t="s">
        <v>2481</v>
      </c>
      <c r="G1255" s="94" t="s">
        <v>2736</v>
      </c>
      <c r="H1255" s="86" t="s">
        <v>2854</v>
      </c>
      <c r="I1255" s="86" t="s">
        <v>3058</v>
      </c>
      <c r="J1255" s="95">
        <v>111</v>
      </c>
      <c r="K1255" s="95">
        <v>39</v>
      </c>
      <c r="L1255" s="96">
        <v>5.4</v>
      </c>
      <c r="M1255" s="95">
        <v>2</v>
      </c>
      <c r="N1255" s="95">
        <v>7</v>
      </c>
      <c r="O1255" s="97">
        <v>7.2</v>
      </c>
      <c r="P1255" s="94" t="s">
        <v>2649</v>
      </c>
      <c r="Q1255" s="95">
        <v>111</v>
      </c>
      <c r="R1255" s="95">
        <v>39</v>
      </c>
      <c r="S1255" s="96">
        <v>11.4</v>
      </c>
      <c r="T1255" s="95">
        <v>2</v>
      </c>
      <c r="U1255" s="95">
        <v>7</v>
      </c>
      <c r="V1255" s="96">
        <v>50.2</v>
      </c>
      <c r="W1255" s="94" t="s">
        <v>2649</v>
      </c>
    </row>
    <row r="1256" spans="5:23" x14ac:dyDescent="0.25">
      <c r="E1256" s="86" t="s">
        <v>2734</v>
      </c>
      <c r="F1256" s="86" t="s">
        <v>3061</v>
      </c>
      <c r="G1256" s="94" t="s">
        <v>2736</v>
      </c>
      <c r="H1256" s="86" t="s">
        <v>2857</v>
      </c>
      <c r="I1256" s="86" t="s">
        <v>2874</v>
      </c>
      <c r="J1256" s="95">
        <v>111</v>
      </c>
      <c r="K1256" s="95">
        <v>25</v>
      </c>
      <c r="L1256" s="96">
        <v>23.6</v>
      </c>
      <c r="M1256" s="95">
        <v>1</v>
      </c>
      <c r="N1256" s="95">
        <v>47</v>
      </c>
      <c r="O1256" s="97">
        <v>3.6</v>
      </c>
      <c r="P1256" s="94" t="s">
        <v>2649</v>
      </c>
      <c r="Q1256" s="95">
        <v>111</v>
      </c>
      <c r="R1256" s="95">
        <v>24</v>
      </c>
      <c r="S1256" s="96">
        <v>10.5</v>
      </c>
      <c r="T1256" s="95">
        <v>1</v>
      </c>
      <c r="U1256" s="95">
        <v>48</v>
      </c>
      <c r="V1256" s="96">
        <v>13.2</v>
      </c>
      <c r="W1256" s="94" t="s">
        <v>2649</v>
      </c>
    </row>
    <row r="1257" spans="5:23" x14ac:dyDescent="0.25">
      <c r="E1257" s="86" t="s">
        <v>2734</v>
      </c>
      <c r="F1257" s="86" t="s">
        <v>3062</v>
      </c>
      <c r="G1257" s="94" t="s">
        <v>2736</v>
      </c>
      <c r="H1257" s="86" t="s">
        <v>3063</v>
      </c>
      <c r="I1257" s="86" t="s">
        <v>3064</v>
      </c>
      <c r="J1257" s="95">
        <v>111</v>
      </c>
      <c r="K1257" s="95">
        <v>25</v>
      </c>
      <c r="L1257" s="96">
        <v>23.6</v>
      </c>
      <c r="M1257" s="95">
        <v>1</v>
      </c>
      <c r="N1257" s="95">
        <v>47</v>
      </c>
      <c r="O1257" s="97">
        <v>3.6</v>
      </c>
      <c r="P1257" s="94" t="s">
        <v>2649</v>
      </c>
      <c r="Q1257" s="95">
        <v>111</v>
      </c>
      <c r="R1257" s="95">
        <v>25</v>
      </c>
      <c r="S1257" s="96">
        <v>24.2</v>
      </c>
      <c r="T1257" s="95">
        <v>1</v>
      </c>
      <c r="U1257" s="95">
        <v>46</v>
      </c>
      <c r="V1257" s="96">
        <v>59.8</v>
      </c>
      <c r="W1257" s="94" t="s">
        <v>2649</v>
      </c>
    </row>
    <row r="1258" spans="5:23" ht="30" x14ac:dyDescent="0.25">
      <c r="E1258" s="86" t="s">
        <v>2734</v>
      </c>
      <c r="F1258" s="86" t="s">
        <v>3065</v>
      </c>
      <c r="G1258" s="94" t="s">
        <v>2736</v>
      </c>
      <c r="H1258" s="86" t="s">
        <v>3066</v>
      </c>
      <c r="I1258" s="86" t="s">
        <v>3067</v>
      </c>
      <c r="J1258" s="95">
        <v>111</v>
      </c>
      <c r="K1258" s="95">
        <v>25</v>
      </c>
      <c r="L1258" s="96">
        <v>16.600000000000001</v>
      </c>
      <c r="M1258" s="95">
        <v>1</v>
      </c>
      <c r="N1258" s="95">
        <v>47</v>
      </c>
      <c r="O1258" s="97">
        <v>14.1</v>
      </c>
      <c r="P1258" s="94" t="s">
        <v>2649</v>
      </c>
      <c r="Q1258" s="95">
        <v>111</v>
      </c>
      <c r="R1258" s="95">
        <v>24</v>
      </c>
      <c r="S1258" s="96">
        <v>42.9</v>
      </c>
      <c r="T1258" s="95">
        <v>1</v>
      </c>
      <c r="U1258" s="95">
        <v>47</v>
      </c>
      <c r="V1258" s="96">
        <v>32.6</v>
      </c>
      <c r="W1258" s="94" t="s">
        <v>2649</v>
      </c>
    </row>
    <row r="1259" spans="5:23" ht="30" x14ac:dyDescent="0.25">
      <c r="E1259" s="86" t="s">
        <v>2734</v>
      </c>
      <c r="F1259" s="86" t="s">
        <v>3068</v>
      </c>
      <c r="G1259" s="94" t="s">
        <v>3069</v>
      </c>
      <c r="H1259" s="86" t="s">
        <v>3070</v>
      </c>
      <c r="I1259" s="86" t="s">
        <v>3071</v>
      </c>
      <c r="J1259" s="95">
        <v>111</v>
      </c>
      <c r="K1259" s="95">
        <v>25</v>
      </c>
      <c r="L1259" s="96">
        <v>16.600000000000001</v>
      </c>
      <c r="M1259" s="95">
        <v>1</v>
      </c>
      <c r="N1259" s="95">
        <v>47</v>
      </c>
      <c r="O1259" s="97">
        <v>14.1</v>
      </c>
      <c r="P1259" s="94" t="s">
        <v>2649</v>
      </c>
      <c r="Q1259" s="95">
        <v>111</v>
      </c>
      <c r="R1259" s="95">
        <v>25</v>
      </c>
      <c r="S1259" s="96">
        <v>26.1</v>
      </c>
      <c r="T1259" s="95">
        <v>1</v>
      </c>
      <c r="U1259" s="95">
        <v>47</v>
      </c>
      <c r="V1259" s="96">
        <v>7.7</v>
      </c>
      <c r="W1259" s="94" t="s">
        <v>2649</v>
      </c>
    </row>
    <row r="1260" spans="5:23" x14ac:dyDescent="0.25">
      <c r="E1260" s="86" t="s">
        <v>2734</v>
      </c>
      <c r="F1260" s="86" t="s">
        <v>3072</v>
      </c>
      <c r="G1260" s="94" t="s">
        <v>3069</v>
      </c>
      <c r="H1260" s="86" t="s">
        <v>2857</v>
      </c>
      <c r="I1260" s="86" t="s">
        <v>2874</v>
      </c>
      <c r="J1260" s="95">
        <v>111</v>
      </c>
      <c r="K1260" s="95">
        <v>25</v>
      </c>
      <c r="L1260" s="96">
        <v>27.6</v>
      </c>
      <c r="M1260" s="95">
        <v>1</v>
      </c>
      <c r="N1260" s="95">
        <v>47</v>
      </c>
      <c r="O1260" s="97">
        <v>4.5</v>
      </c>
      <c r="P1260" s="94" t="s">
        <v>2649</v>
      </c>
      <c r="Q1260" s="95">
        <v>111</v>
      </c>
      <c r="R1260" s="95">
        <v>25</v>
      </c>
      <c r="S1260" s="96">
        <v>26.1</v>
      </c>
      <c r="T1260" s="95">
        <v>1</v>
      </c>
      <c r="U1260" s="95">
        <v>47</v>
      </c>
      <c r="V1260" s="96">
        <v>7.7</v>
      </c>
      <c r="W1260" s="94" t="s">
        <v>2649</v>
      </c>
    </row>
    <row r="1261" spans="5:23" x14ac:dyDescent="0.25">
      <c r="E1261" s="86" t="s">
        <v>2734</v>
      </c>
      <c r="F1261" s="86" t="s">
        <v>3073</v>
      </c>
      <c r="G1261" s="94" t="s">
        <v>3069</v>
      </c>
      <c r="H1261" s="86" t="s">
        <v>2857</v>
      </c>
      <c r="I1261" s="86" t="s">
        <v>2874</v>
      </c>
      <c r="J1261" s="95">
        <v>111</v>
      </c>
      <c r="K1261" s="95">
        <v>25</v>
      </c>
      <c r="L1261" s="96">
        <v>27.3</v>
      </c>
      <c r="M1261" s="95">
        <v>1</v>
      </c>
      <c r="N1261" s="95">
        <v>47</v>
      </c>
      <c r="O1261" s="97">
        <v>0</v>
      </c>
      <c r="P1261" s="94" t="s">
        <v>2649</v>
      </c>
      <c r="Q1261" s="95">
        <v>111</v>
      </c>
      <c r="R1261" s="95">
        <v>25</v>
      </c>
      <c r="S1261" s="96">
        <v>12.2</v>
      </c>
      <c r="T1261" s="95">
        <v>1</v>
      </c>
      <c r="U1261" s="95">
        <v>46</v>
      </c>
      <c r="V1261" s="96">
        <v>53.6</v>
      </c>
      <c r="W1261" s="94" t="s">
        <v>2649</v>
      </c>
    </row>
    <row r="1262" spans="5:23" x14ac:dyDescent="0.25">
      <c r="E1262" s="86" t="s">
        <v>2734</v>
      </c>
      <c r="F1262" s="86" t="s">
        <v>3074</v>
      </c>
      <c r="G1262" s="94" t="s">
        <v>3069</v>
      </c>
      <c r="H1262" s="86" t="s">
        <v>2857</v>
      </c>
      <c r="I1262" s="86" t="s">
        <v>2874</v>
      </c>
      <c r="J1262" s="95">
        <v>111</v>
      </c>
      <c r="K1262" s="95">
        <v>25</v>
      </c>
      <c r="L1262" s="96">
        <v>27.3</v>
      </c>
      <c r="M1262" s="95">
        <v>1</v>
      </c>
      <c r="N1262" s="95">
        <v>47</v>
      </c>
      <c r="O1262" s="97">
        <v>0</v>
      </c>
      <c r="P1262" s="94" t="s">
        <v>2649</v>
      </c>
      <c r="Q1262" s="95">
        <v>111</v>
      </c>
      <c r="R1262" s="95">
        <v>25</v>
      </c>
      <c r="S1262" s="96">
        <v>48.3</v>
      </c>
      <c r="T1262" s="95">
        <v>1</v>
      </c>
      <c r="U1262" s="95">
        <v>47</v>
      </c>
      <c r="V1262" s="96">
        <v>3</v>
      </c>
      <c r="W1262" s="94" t="s">
        <v>2649</v>
      </c>
    </row>
    <row r="1263" spans="5:23" x14ac:dyDescent="0.25">
      <c r="E1263" s="86" t="s">
        <v>2734</v>
      </c>
      <c r="F1263" s="86" t="s">
        <v>3075</v>
      </c>
      <c r="G1263" s="94" t="s">
        <v>3069</v>
      </c>
      <c r="H1263" s="86" t="s">
        <v>2857</v>
      </c>
      <c r="I1263" s="86" t="s">
        <v>2874</v>
      </c>
      <c r="J1263" s="95">
        <v>111</v>
      </c>
      <c r="K1263" s="95">
        <v>25</v>
      </c>
      <c r="L1263" s="96">
        <v>28.9</v>
      </c>
      <c r="M1263" s="95">
        <v>1</v>
      </c>
      <c r="N1263" s="95">
        <v>47</v>
      </c>
      <c r="O1263" s="97">
        <v>4.8</v>
      </c>
      <c r="P1263" s="94" t="s">
        <v>2649</v>
      </c>
      <c r="Q1263" s="95">
        <v>111</v>
      </c>
      <c r="R1263" s="95">
        <v>25</v>
      </c>
      <c r="S1263" s="96">
        <v>48.3</v>
      </c>
      <c r="T1263" s="95">
        <v>1</v>
      </c>
      <c r="U1263" s="95">
        <v>47</v>
      </c>
      <c r="V1263" s="96">
        <v>3</v>
      </c>
      <c r="W1263" s="94" t="s">
        <v>2649</v>
      </c>
    </row>
    <row r="1264" spans="5:23" x14ac:dyDescent="0.25">
      <c r="E1264" s="86" t="s">
        <v>2734</v>
      </c>
      <c r="F1264" s="86" t="s">
        <v>3076</v>
      </c>
      <c r="G1264" s="94" t="s">
        <v>3069</v>
      </c>
      <c r="H1264" s="86" t="s">
        <v>2857</v>
      </c>
      <c r="I1264" s="86" t="s">
        <v>2874</v>
      </c>
      <c r="J1264" s="95">
        <v>111</v>
      </c>
      <c r="K1264" s="95">
        <v>25</v>
      </c>
      <c r="L1264" s="96">
        <v>27.3</v>
      </c>
      <c r="M1264" s="95">
        <v>1</v>
      </c>
      <c r="N1264" s="95">
        <v>47</v>
      </c>
      <c r="O1264" s="97">
        <v>0</v>
      </c>
      <c r="P1264" s="94" t="s">
        <v>2649</v>
      </c>
      <c r="Q1264" s="95">
        <v>111</v>
      </c>
      <c r="R1264" s="95">
        <v>25</v>
      </c>
      <c r="S1264" s="96">
        <v>30.6</v>
      </c>
      <c r="T1264" s="95">
        <v>1</v>
      </c>
      <c r="U1264" s="95">
        <v>47</v>
      </c>
      <c r="V1264" s="96">
        <v>1.6</v>
      </c>
      <c r="W1264" s="94" t="s">
        <v>2649</v>
      </c>
    </row>
    <row r="1265" spans="5:23" x14ac:dyDescent="0.25">
      <c r="E1265" s="86" t="s">
        <v>2734</v>
      </c>
      <c r="F1265" s="86" t="s">
        <v>3077</v>
      </c>
      <c r="G1265" s="94" t="s">
        <v>3069</v>
      </c>
      <c r="H1265" s="86" t="s">
        <v>2857</v>
      </c>
      <c r="I1265" s="86" t="s">
        <v>2874</v>
      </c>
      <c r="J1265" s="95">
        <v>111</v>
      </c>
      <c r="K1265" s="95">
        <v>25</v>
      </c>
      <c r="L1265" s="96">
        <v>41.5</v>
      </c>
      <c r="M1265" s="95">
        <v>1</v>
      </c>
      <c r="N1265" s="95">
        <v>47</v>
      </c>
      <c r="O1265" s="97">
        <v>14.5</v>
      </c>
      <c r="P1265" s="94" t="s">
        <v>2649</v>
      </c>
      <c r="Q1265" s="95">
        <v>111</v>
      </c>
      <c r="R1265" s="95">
        <v>25</v>
      </c>
      <c r="S1265" s="96">
        <v>30.6</v>
      </c>
      <c r="T1265" s="95">
        <v>1</v>
      </c>
      <c r="U1265" s="95">
        <v>47</v>
      </c>
      <c r="V1265" s="96">
        <v>1.6</v>
      </c>
      <c r="W1265" s="94" t="s">
        <v>2649</v>
      </c>
    </row>
    <row r="1266" spans="5:23" ht="30" x14ac:dyDescent="0.25">
      <c r="E1266" s="86" t="s">
        <v>2734</v>
      </c>
      <c r="F1266" s="86" t="s">
        <v>3078</v>
      </c>
      <c r="G1266" s="94" t="s">
        <v>2736</v>
      </c>
      <c r="H1266" s="86" t="s">
        <v>3079</v>
      </c>
      <c r="I1266" s="86" t="s">
        <v>3080</v>
      </c>
      <c r="J1266" s="95">
        <v>111</v>
      </c>
      <c r="K1266" s="95">
        <v>25</v>
      </c>
      <c r="L1266" s="96">
        <v>21.7</v>
      </c>
      <c r="M1266" s="95">
        <v>1</v>
      </c>
      <c r="N1266" s="95">
        <v>47</v>
      </c>
      <c r="O1266" s="97">
        <v>8.3000000000000007</v>
      </c>
      <c r="P1266" s="94" t="s">
        <v>2649</v>
      </c>
      <c r="Q1266" s="95">
        <v>111</v>
      </c>
      <c r="R1266" s="95">
        <v>25</v>
      </c>
      <c r="S1266" s="96">
        <v>30.6</v>
      </c>
      <c r="T1266" s="95">
        <v>1</v>
      </c>
      <c r="U1266" s="95">
        <v>47</v>
      </c>
      <c r="V1266" s="96">
        <v>1.6</v>
      </c>
      <c r="W1266" s="94" t="s">
        <v>2649</v>
      </c>
    </row>
    <row r="1267" spans="5:23" ht="30" x14ac:dyDescent="0.25">
      <c r="E1267" s="86" t="s">
        <v>2734</v>
      </c>
      <c r="F1267" s="86" t="s">
        <v>3081</v>
      </c>
      <c r="G1267" s="94" t="s">
        <v>2736</v>
      </c>
      <c r="H1267" s="86" t="s">
        <v>3082</v>
      </c>
      <c r="I1267" s="86" t="s">
        <v>3083</v>
      </c>
      <c r="J1267" s="95">
        <v>111</v>
      </c>
      <c r="K1267" s="95">
        <v>23</v>
      </c>
      <c r="L1267" s="96">
        <v>2.2999999999999998</v>
      </c>
      <c r="M1267" s="95">
        <v>1</v>
      </c>
      <c r="N1267" s="95">
        <v>47</v>
      </c>
      <c r="O1267" s="97">
        <v>7.3</v>
      </c>
      <c r="P1267" s="94" t="s">
        <v>2649</v>
      </c>
      <c r="Q1267" s="95">
        <v>111</v>
      </c>
      <c r="R1267" s="95">
        <v>25</v>
      </c>
      <c r="S1267" s="96">
        <v>37.1</v>
      </c>
      <c r="T1267" s="95">
        <v>1</v>
      </c>
      <c r="U1267" s="95">
        <v>47</v>
      </c>
      <c r="V1267" s="96">
        <v>8.8000000000000007</v>
      </c>
      <c r="W1267" s="94" t="s">
        <v>2649</v>
      </c>
    </row>
    <row r="1268" spans="5:23" ht="30" x14ac:dyDescent="0.25">
      <c r="E1268" s="86" t="s">
        <v>2734</v>
      </c>
      <c r="F1268" s="86" t="s">
        <v>3084</v>
      </c>
      <c r="G1268" s="94" t="s">
        <v>3069</v>
      </c>
      <c r="H1268" s="86" t="s">
        <v>3085</v>
      </c>
      <c r="I1268" s="86" t="s">
        <v>3086</v>
      </c>
      <c r="J1268" s="95">
        <v>111</v>
      </c>
      <c r="K1268" s="95">
        <v>25</v>
      </c>
      <c r="L1268" s="96">
        <v>24.1</v>
      </c>
      <c r="M1268" s="95">
        <v>1</v>
      </c>
      <c r="N1268" s="95">
        <v>47</v>
      </c>
      <c r="O1268" s="97">
        <v>8.1</v>
      </c>
      <c r="P1268" s="94" t="s">
        <v>2649</v>
      </c>
      <c r="Q1268" s="95">
        <v>111</v>
      </c>
      <c r="R1268" s="95">
        <v>25</v>
      </c>
      <c r="S1268" s="96">
        <v>18.899999999999999</v>
      </c>
      <c r="T1268" s="95">
        <v>1</v>
      </c>
      <c r="U1268" s="95">
        <v>47</v>
      </c>
      <c r="V1268" s="96">
        <v>11.8</v>
      </c>
      <c r="W1268" s="94" t="s">
        <v>2649</v>
      </c>
    </row>
    <row r="1269" spans="5:23" ht="30" x14ac:dyDescent="0.25">
      <c r="E1269" s="86" t="s">
        <v>2734</v>
      </c>
      <c r="F1269" s="86" t="s">
        <v>3087</v>
      </c>
      <c r="G1269" s="94" t="s">
        <v>3069</v>
      </c>
      <c r="H1269" s="86" t="s">
        <v>3085</v>
      </c>
      <c r="I1269" s="86" t="s">
        <v>3088</v>
      </c>
      <c r="J1269" s="95">
        <v>111</v>
      </c>
      <c r="K1269" s="95">
        <v>25</v>
      </c>
      <c r="L1269" s="96">
        <v>12.2</v>
      </c>
      <c r="M1269" s="95">
        <v>1</v>
      </c>
      <c r="N1269" s="95">
        <v>46</v>
      </c>
      <c r="O1269" s="97">
        <v>53.6</v>
      </c>
      <c r="P1269" s="94" t="s">
        <v>2649</v>
      </c>
      <c r="Q1269" s="95">
        <v>111</v>
      </c>
      <c r="R1269" s="95">
        <v>25</v>
      </c>
      <c r="S1269" s="96">
        <v>12</v>
      </c>
      <c r="T1269" s="95">
        <v>1</v>
      </c>
      <c r="U1269" s="95">
        <v>47</v>
      </c>
      <c r="V1269" s="96">
        <v>10.6</v>
      </c>
      <c r="W1269" s="94" t="s">
        <v>2649</v>
      </c>
    </row>
    <row r="1270" spans="5:23" ht="30" x14ac:dyDescent="0.25">
      <c r="E1270" s="86" t="s">
        <v>2734</v>
      </c>
      <c r="F1270" s="86" t="s">
        <v>2748</v>
      </c>
      <c r="G1270" s="94" t="s">
        <v>2736</v>
      </c>
      <c r="H1270" s="86" t="s">
        <v>2859</v>
      </c>
      <c r="I1270" s="86" t="s">
        <v>3089</v>
      </c>
      <c r="J1270" s="95">
        <v>111</v>
      </c>
      <c r="K1270" s="95">
        <v>25</v>
      </c>
      <c r="L1270" s="96">
        <v>8.3000000000000007</v>
      </c>
      <c r="M1270" s="95">
        <v>1</v>
      </c>
      <c r="N1270" s="95">
        <v>47</v>
      </c>
      <c r="O1270" s="97">
        <v>20.3</v>
      </c>
      <c r="P1270" s="94" t="s">
        <v>2649</v>
      </c>
      <c r="Q1270" s="95">
        <v>111</v>
      </c>
      <c r="R1270" s="95">
        <v>25</v>
      </c>
      <c r="S1270" s="96">
        <v>6.5</v>
      </c>
      <c r="T1270" s="95">
        <v>1</v>
      </c>
      <c r="U1270" s="95">
        <v>47</v>
      </c>
      <c r="V1270" s="96">
        <v>16.600000000000001</v>
      </c>
      <c r="W1270" s="94" t="s">
        <v>2649</v>
      </c>
    </row>
    <row r="1271" spans="5:23" x14ac:dyDescent="0.25">
      <c r="E1271" s="86" t="s">
        <v>2734</v>
      </c>
      <c r="F1271" s="86" t="s">
        <v>3090</v>
      </c>
      <c r="G1271" s="94" t="s">
        <v>3069</v>
      </c>
      <c r="H1271" s="86" t="s">
        <v>2857</v>
      </c>
      <c r="I1271" s="86" t="s">
        <v>2874</v>
      </c>
      <c r="J1271" s="95">
        <v>111</v>
      </c>
      <c r="K1271" s="95">
        <v>25</v>
      </c>
      <c r="L1271" s="96">
        <v>25.9</v>
      </c>
      <c r="M1271" s="95">
        <v>1</v>
      </c>
      <c r="N1271" s="95">
        <v>46</v>
      </c>
      <c r="O1271" s="97">
        <v>59.7</v>
      </c>
      <c r="P1271" s="94" t="s">
        <v>2649</v>
      </c>
      <c r="Q1271" s="95">
        <v>111</v>
      </c>
      <c r="R1271" s="95">
        <v>25</v>
      </c>
      <c r="S1271" s="96">
        <v>25.5</v>
      </c>
      <c r="T1271" s="95">
        <v>1</v>
      </c>
      <c r="U1271" s="95">
        <v>47</v>
      </c>
      <c r="V1271" s="96">
        <v>3.9</v>
      </c>
      <c r="W1271" s="94" t="s">
        <v>2649</v>
      </c>
    </row>
    <row r="1272" spans="5:23" x14ac:dyDescent="0.25">
      <c r="E1272" s="86" t="s">
        <v>2734</v>
      </c>
      <c r="F1272" s="86" t="s">
        <v>3091</v>
      </c>
      <c r="G1272" s="94" t="s">
        <v>3069</v>
      </c>
      <c r="H1272" s="86" t="s">
        <v>2857</v>
      </c>
      <c r="I1272" s="86" t="s">
        <v>2874</v>
      </c>
      <c r="J1272" s="95">
        <v>111</v>
      </c>
      <c r="K1272" s="95">
        <v>25</v>
      </c>
      <c r="L1272" s="96">
        <v>27.5</v>
      </c>
      <c r="M1272" s="95">
        <v>1</v>
      </c>
      <c r="N1272" s="95">
        <v>46</v>
      </c>
      <c r="O1272" s="97">
        <v>59.9</v>
      </c>
      <c r="P1272" s="94" t="s">
        <v>2649</v>
      </c>
      <c r="Q1272" s="95">
        <v>111</v>
      </c>
      <c r="R1272" s="95">
        <v>25</v>
      </c>
      <c r="S1272" s="96">
        <v>27.1</v>
      </c>
      <c r="T1272" s="95">
        <v>1</v>
      </c>
      <c r="U1272" s="95">
        <v>47</v>
      </c>
      <c r="V1272" s="96">
        <v>4.3</v>
      </c>
      <c r="W1272" s="94" t="s">
        <v>2649</v>
      </c>
    </row>
    <row r="1273" spans="5:23" ht="30" x14ac:dyDescent="0.25">
      <c r="E1273" s="86" t="s">
        <v>2734</v>
      </c>
      <c r="F1273" s="86" t="s">
        <v>3092</v>
      </c>
      <c r="G1273" s="94" t="s">
        <v>2736</v>
      </c>
      <c r="H1273" s="86" t="s">
        <v>3093</v>
      </c>
      <c r="I1273" s="86" t="s">
        <v>3094</v>
      </c>
      <c r="J1273" s="95">
        <v>111</v>
      </c>
      <c r="K1273" s="95">
        <v>28</v>
      </c>
      <c r="L1273" s="96">
        <v>53.8</v>
      </c>
      <c r="M1273" s="95">
        <v>1</v>
      </c>
      <c r="N1273" s="95">
        <v>49</v>
      </c>
      <c r="O1273" s="97">
        <v>16</v>
      </c>
      <c r="P1273" s="94" t="s">
        <v>2649</v>
      </c>
      <c r="Q1273" s="95">
        <v>111</v>
      </c>
      <c r="R1273" s="95">
        <v>25</v>
      </c>
      <c r="S1273" s="96">
        <v>51.2</v>
      </c>
      <c r="T1273" s="95">
        <v>1</v>
      </c>
      <c r="U1273" s="95">
        <v>49</v>
      </c>
      <c r="V1273" s="96">
        <v>34.6</v>
      </c>
      <c r="W1273" s="94" t="s">
        <v>2649</v>
      </c>
    </row>
    <row r="1274" spans="5:23" ht="30" x14ac:dyDescent="0.25">
      <c r="E1274" s="86" t="s">
        <v>2734</v>
      </c>
      <c r="F1274" s="86" t="s">
        <v>3095</v>
      </c>
      <c r="G1274" s="94" t="s">
        <v>2736</v>
      </c>
      <c r="H1274" s="86" t="s">
        <v>3096</v>
      </c>
      <c r="I1274" s="86" t="s">
        <v>3097</v>
      </c>
      <c r="J1274" s="95">
        <v>111</v>
      </c>
      <c r="K1274" s="95">
        <v>25</v>
      </c>
      <c r="L1274" s="96">
        <v>46.9</v>
      </c>
      <c r="M1274" s="95">
        <v>1</v>
      </c>
      <c r="N1274" s="95">
        <v>49</v>
      </c>
      <c r="O1274" s="97">
        <v>34.200000000000003</v>
      </c>
      <c r="P1274" s="94" t="s">
        <v>2649</v>
      </c>
      <c r="Q1274" s="95">
        <v>111</v>
      </c>
      <c r="R1274" s="95">
        <v>25</v>
      </c>
      <c r="S1274" s="96">
        <v>48.6</v>
      </c>
      <c r="T1274" s="95">
        <v>1</v>
      </c>
      <c r="U1274" s="95">
        <v>49</v>
      </c>
      <c r="V1274" s="96">
        <v>36.200000000000003</v>
      </c>
      <c r="W1274" s="94" t="s">
        <v>2649</v>
      </c>
    </row>
    <row r="1275" spans="5:23" x14ac:dyDescent="0.25">
      <c r="E1275" s="86" t="s">
        <v>2734</v>
      </c>
      <c r="F1275" s="86" t="s">
        <v>3098</v>
      </c>
      <c r="G1275" s="94" t="s">
        <v>3069</v>
      </c>
      <c r="H1275" s="86" t="s">
        <v>2857</v>
      </c>
      <c r="I1275" s="86" t="s">
        <v>2874</v>
      </c>
      <c r="J1275" s="95">
        <v>111</v>
      </c>
      <c r="K1275" s="95">
        <v>25</v>
      </c>
      <c r="L1275" s="96">
        <v>45.8</v>
      </c>
      <c r="M1275" s="95">
        <v>1</v>
      </c>
      <c r="N1275" s="95">
        <v>49</v>
      </c>
      <c r="O1275" s="97">
        <v>31.6</v>
      </c>
      <c r="P1275" s="94" t="s">
        <v>2649</v>
      </c>
      <c r="Q1275" s="95">
        <v>111</v>
      </c>
      <c r="R1275" s="95">
        <v>25</v>
      </c>
      <c r="S1275" s="96">
        <v>47.5</v>
      </c>
      <c r="T1275" s="95">
        <v>1</v>
      </c>
      <c r="U1275" s="95">
        <v>49</v>
      </c>
      <c r="V1275" s="96">
        <v>38</v>
      </c>
      <c r="W1275" s="94" t="s">
        <v>2649</v>
      </c>
    </row>
    <row r="1276" spans="5:23" x14ac:dyDescent="0.25">
      <c r="E1276" s="86" t="s">
        <v>2734</v>
      </c>
      <c r="F1276" s="86" t="s">
        <v>3099</v>
      </c>
      <c r="G1276" s="94" t="s">
        <v>2736</v>
      </c>
      <c r="H1276" s="86" t="s">
        <v>3100</v>
      </c>
      <c r="I1276" s="86" t="s">
        <v>3101</v>
      </c>
      <c r="J1276" s="95">
        <v>111</v>
      </c>
      <c r="K1276" s="95">
        <v>25</v>
      </c>
      <c r="L1276" s="96">
        <v>22.8</v>
      </c>
      <c r="M1276" s="95">
        <v>1</v>
      </c>
      <c r="N1276" s="95">
        <v>50</v>
      </c>
      <c r="O1276" s="97">
        <v>40.9</v>
      </c>
      <c r="P1276" s="94" t="s">
        <v>2649</v>
      </c>
      <c r="Q1276" s="95">
        <v>111</v>
      </c>
      <c r="R1276" s="95">
        <v>25</v>
      </c>
      <c r="S1276" s="96">
        <v>39.9</v>
      </c>
      <c r="T1276" s="95">
        <v>1</v>
      </c>
      <c r="U1276" s="95">
        <v>51</v>
      </c>
      <c r="V1276" s="96">
        <v>0.2</v>
      </c>
      <c r="W1276" s="94" t="s">
        <v>2649</v>
      </c>
    </row>
    <row r="1277" spans="5:23" ht="30" x14ac:dyDescent="0.25">
      <c r="E1277" s="86" t="s">
        <v>2734</v>
      </c>
      <c r="F1277" s="86" t="s">
        <v>3102</v>
      </c>
      <c r="G1277" s="94" t="s">
        <v>3069</v>
      </c>
      <c r="H1277" s="86" t="s">
        <v>2857</v>
      </c>
      <c r="I1277" s="86" t="s">
        <v>3103</v>
      </c>
      <c r="J1277" s="95">
        <v>111</v>
      </c>
      <c r="K1277" s="95">
        <v>25</v>
      </c>
      <c r="L1277" s="96">
        <v>39.9</v>
      </c>
      <c r="M1277" s="95">
        <v>1</v>
      </c>
      <c r="N1277" s="95">
        <v>51</v>
      </c>
      <c r="O1277" s="97">
        <v>0.2</v>
      </c>
      <c r="P1277" s="94" t="s">
        <v>2649</v>
      </c>
      <c r="Q1277" s="95">
        <v>111</v>
      </c>
      <c r="R1277" s="95">
        <v>25</v>
      </c>
      <c r="S1277" s="96">
        <v>28.2</v>
      </c>
      <c r="T1277" s="95">
        <v>1</v>
      </c>
      <c r="U1277" s="95">
        <v>50</v>
      </c>
      <c r="V1277" s="96">
        <v>56.5</v>
      </c>
      <c r="W1277" s="94" t="s">
        <v>2649</v>
      </c>
    </row>
    <row r="1278" spans="5:23" ht="30" x14ac:dyDescent="0.25">
      <c r="E1278" s="86" t="s">
        <v>2734</v>
      </c>
      <c r="F1278" s="86" t="s">
        <v>3104</v>
      </c>
      <c r="G1278" s="94" t="s">
        <v>2736</v>
      </c>
      <c r="H1278" s="86" t="s">
        <v>3105</v>
      </c>
      <c r="I1278" s="86" t="s">
        <v>3106</v>
      </c>
      <c r="J1278" s="95">
        <v>111</v>
      </c>
      <c r="K1278" s="95">
        <v>19</v>
      </c>
      <c r="L1278" s="96">
        <v>3.7</v>
      </c>
      <c r="M1278" s="95">
        <v>1</v>
      </c>
      <c r="N1278" s="95">
        <v>53</v>
      </c>
      <c r="O1278" s="97">
        <v>73.3</v>
      </c>
      <c r="P1278" s="94" t="s">
        <v>2649</v>
      </c>
      <c r="Q1278" s="95">
        <v>111</v>
      </c>
      <c r="R1278" s="95">
        <v>19</v>
      </c>
      <c r="S1278" s="96">
        <v>16.100000000000001</v>
      </c>
      <c r="T1278" s="95">
        <v>1</v>
      </c>
      <c r="U1278" s="95">
        <v>52</v>
      </c>
      <c r="V1278" s="96">
        <v>39.4</v>
      </c>
      <c r="W1278" s="94" t="s">
        <v>2649</v>
      </c>
    </row>
    <row r="1279" spans="5:23" ht="30" x14ac:dyDescent="0.25">
      <c r="E1279" s="86" t="s">
        <v>2734</v>
      </c>
      <c r="F1279" s="86" t="s">
        <v>3107</v>
      </c>
      <c r="G1279" s="94" t="s">
        <v>2736</v>
      </c>
      <c r="H1279" s="86" t="s">
        <v>3108</v>
      </c>
      <c r="I1279" s="86" t="s">
        <v>3109</v>
      </c>
      <c r="J1279" s="95">
        <v>111</v>
      </c>
      <c r="K1279" s="95">
        <v>19</v>
      </c>
      <c r="L1279" s="96">
        <v>3.7</v>
      </c>
      <c r="M1279" s="95">
        <v>1</v>
      </c>
      <c r="N1279" s="95">
        <v>53</v>
      </c>
      <c r="O1279" s="97">
        <v>73.3</v>
      </c>
      <c r="P1279" s="94" t="s">
        <v>2649</v>
      </c>
      <c r="Q1279" s="95">
        <v>111</v>
      </c>
      <c r="R1279" s="95">
        <v>19</v>
      </c>
      <c r="S1279" s="96">
        <v>2.4</v>
      </c>
      <c r="T1279" s="95">
        <v>1</v>
      </c>
      <c r="U1279" s="95">
        <v>53</v>
      </c>
      <c r="V1279" s="96">
        <v>44.9</v>
      </c>
      <c r="W1279" s="94" t="s">
        <v>2649</v>
      </c>
    </row>
    <row r="1280" spans="5:23" x14ac:dyDescent="0.25">
      <c r="E1280" s="86" t="s">
        <v>2734</v>
      </c>
      <c r="F1280" s="86" t="s">
        <v>3110</v>
      </c>
      <c r="G1280" s="94" t="s">
        <v>3069</v>
      </c>
      <c r="H1280" s="86" t="s">
        <v>2857</v>
      </c>
      <c r="I1280" s="86" t="s">
        <v>2874</v>
      </c>
      <c r="J1280" s="95">
        <v>111</v>
      </c>
      <c r="K1280" s="95">
        <v>19</v>
      </c>
      <c r="L1280" s="96">
        <v>3.7</v>
      </c>
      <c r="M1280" s="95">
        <v>1</v>
      </c>
      <c r="N1280" s="95">
        <v>53</v>
      </c>
      <c r="O1280" s="97">
        <v>73.3</v>
      </c>
      <c r="P1280" s="94" t="s">
        <v>2649</v>
      </c>
      <c r="Q1280" s="95">
        <v>111</v>
      </c>
      <c r="R1280" s="95">
        <v>18</v>
      </c>
      <c r="S1280" s="96">
        <v>53.5</v>
      </c>
      <c r="T1280" s="95">
        <v>1</v>
      </c>
      <c r="U1280" s="95">
        <v>53</v>
      </c>
      <c r="V1280" s="96">
        <v>43</v>
      </c>
      <c r="W1280" s="94" t="s">
        <v>2649</v>
      </c>
    </row>
    <row r="1281" spans="5:23" x14ac:dyDescent="0.25">
      <c r="E1281" s="86" t="s">
        <v>2734</v>
      </c>
      <c r="F1281" s="86" t="s">
        <v>3111</v>
      </c>
      <c r="G1281" s="94" t="s">
        <v>3069</v>
      </c>
      <c r="H1281" s="86" t="s">
        <v>2857</v>
      </c>
      <c r="I1281" s="86" t="s">
        <v>2874</v>
      </c>
      <c r="J1281" s="95">
        <v>111</v>
      </c>
      <c r="K1281" s="95">
        <v>18</v>
      </c>
      <c r="L1281" s="96">
        <v>52.2</v>
      </c>
      <c r="M1281" s="95">
        <v>1</v>
      </c>
      <c r="N1281" s="95">
        <v>53</v>
      </c>
      <c r="O1281" s="97">
        <v>45.3</v>
      </c>
      <c r="P1281" s="94" t="s">
        <v>2649</v>
      </c>
      <c r="Q1281" s="95">
        <v>111</v>
      </c>
      <c r="R1281" s="95">
        <v>18</v>
      </c>
      <c r="S1281" s="96">
        <v>53.5</v>
      </c>
      <c r="T1281" s="95">
        <v>1</v>
      </c>
      <c r="U1281" s="95">
        <v>53</v>
      </c>
      <c r="V1281" s="96">
        <v>43</v>
      </c>
      <c r="W1281" s="94" t="s">
        <v>2649</v>
      </c>
    </row>
    <row r="1282" spans="5:23" x14ac:dyDescent="0.25">
      <c r="E1282" s="86" t="s">
        <v>2734</v>
      </c>
      <c r="F1282" s="86" t="s">
        <v>3112</v>
      </c>
      <c r="G1282" s="94" t="s">
        <v>3069</v>
      </c>
      <c r="H1282" s="86" t="s">
        <v>2857</v>
      </c>
      <c r="I1282" s="86" t="s">
        <v>2874</v>
      </c>
      <c r="J1282" s="95">
        <v>111</v>
      </c>
      <c r="K1282" s="95">
        <v>18</v>
      </c>
      <c r="L1282" s="96">
        <v>56.6</v>
      </c>
      <c r="M1282" s="95">
        <v>1</v>
      </c>
      <c r="N1282" s="95">
        <v>53</v>
      </c>
      <c r="O1282" s="97">
        <v>43.5</v>
      </c>
      <c r="P1282" s="94" t="s">
        <v>2649</v>
      </c>
      <c r="Q1282" s="95">
        <v>111</v>
      </c>
      <c r="R1282" s="95">
        <v>18</v>
      </c>
      <c r="S1282" s="96">
        <v>55.8</v>
      </c>
      <c r="T1282" s="95">
        <v>1</v>
      </c>
      <c r="U1282" s="95">
        <v>53</v>
      </c>
      <c r="V1282" s="96">
        <v>46.6</v>
      </c>
      <c r="W1282" s="94" t="s">
        <v>2649</v>
      </c>
    </row>
    <row r="1283" spans="5:23" x14ac:dyDescent="0.25">
      <c r="E1283" s="86" t="s">
        <v>2734</v>
      </c>
      <c r="F1283" s="86" t="s">
        <v>2883</v>
      </c>
      <c r="G1283" s="94" t="s">
        <v>3113</v>
      </c>
      <c r="H1283" s="86" t="s">
        <v>3114</v>
      </c>
      <c r="I1283" s="86" t="s">
        <v>3115</v>
      </c>
      <c r="J1283" s="95">
        <v>111</v>
      </c>
      <c r="K1283" s="95">
        <v>19</v>
      </c>
      <c r="L1283" s="96">
        <v>3.5</v>
      </c>
      <c r="M1283" s="95">
        <v>1</v>
      </c>
      <c r="N1283" s="95">
        <v>53</v>
      </c>
      <c r="O1283" s="97">
        <v>45.4</v>
      </c>
      <c r="P1283" s="94" t="s">
        <v>2649</v>
      </c>
      <c r="Q1283" s="95">
        <v>111</v>
      </c>
      <c r="R1283" s="95">
        <v>18</v>
      </c>
      <c r="S1283" s="96">
        <v>32.799999999999997</v>
      </c>
      <c r="T1283" s="95">
        <v>1</v>
      </c>
      <c r="U1283" s="95">
        <v>53</v>
      </c>
      <c r="V1283" s="96">
        <v>42.1</v>
      </c>
      <c r="W1283" s="94" t="s">
        <v>2649</v>
      </c>
    </row>
    <row r="1284" spans="5:23" x14ac:dyDescent="0.25">
      <c r="E1284" s="86" t="s">
        <v>2734</v>
      </c>
      <c r="F1284" s="86" t="s">
        <v>3116</v>
      </c>
      <c r="G1284" s="94" t="s">
        <v>3069</v>
      </c>
      <c r="H1284" s="86" t="s">
        <v>2857</v>
      </c>
      <c r="I1284" s="86" t="s">
        <v>2874</v>
      </c>
      <c r="J1284" s="95">
        <v>111</v>
      </c>
      <c r="K1284" s="95">
        <v>19</v>
      </c>
      <c r="L1284" s="96">
        <v>3.5</v>
      </c>
      <c r="M1284" s="95">
        <v>1</v>
      </c>
      <c r="N1284" s="95">
        <v>53</v>
      </c>
      <c r="O1284" s="97">
        <v>45.4</v>
      </c>
      <c r="P1284" s="94" t="s">
        <v>2649</v>
      </c>
      <c r="Q1284" s="95">
        <v>111</v>
      </c>
      <c r="R1284" s="95">
        <v>19</v>
      </c>
      <c r="S1284" s="96">
        <v>4.3</v>
      </c>
      <c r="T1284" s="95">
        <v>1</v>
      </c>
      <c r="U1284" s="95">
        <v>53</v>
      </c>
      <c r="V1284" s="96">
        <v>49.1</v>
      </c>
      <c r="W1284" s="94" t="s">
        <v>2649</v>
      </c>
    </row>
    <row r="1285" spans="5:23" ht="30" x14ac:dyDescent="0.25">
      <c r="E1285" s="86" t="s">
        <v>2734</v>
      </c>
      <c r="F1285" s="86" t="s">
        <v>3117</v>
      </c>
      <c r="G1285" s="94" t="s">
        <v>3069</v>
      </c>
      <c r="H1285" s="86" t="s">
        <v>2857</v>
      </c>
      <c r="I1285" s="86" t="s">
        <v>3103</v>
      </c>
      <c r="J1285" s="95">
        <v>111</v>
      </c>
      <c r="K1285" s="95">
        <v>18</v>
      </c>
      <c r="L1285" s="96">
        <v>55.9</v>
      </c>
      <c r="M1285" s="95">
        <v>1</v>
      </c>
      <c r="N1285" s="95">
        <v>53</v>
      </c>
      <c r="O1285" s="97">
        <v>46.6</v>
      </c>
      <c r="P1285" s="94" t="s">
        <v>2649</v>
      </c>
      <c r="Q1285" s="95">
        <v>111</v>
      </c>
      <c r="R1285" s="95">
        <v>19</v>
      </c>
      <c r="S1285" s="96">
        <v>8.4</v>
      </c>
      <c r="T1285" s="95">
        <v>1</v>
      </c>
      <c r="U1285" s="95">
        <v>53</v>
      </c>
      <c r="V1285" s="96">
        <v>49.4</v>
      </c>
      <c r="W1285" s="94" t="s">
        <v>2649</v>
      </c>
    </row>
    <row r="1286" spans="5:23" ht="30" x14ac:dyDescent="0.25">
      <c r="E1286" s="86" t="s">
        <v>2734</v>
      </c>
      <c r="F1286" s="86" t="s">
        <v>3118</v>
      </c>
      <c r="G1286" s="94" t="s">
        <v>3069</v>
      </c>
      <c r="H1286" s="86" t="s">
        <v>2857</v>
      </c>
      <c r="I1286" s="86" t="s">
        <v>3119</v>
      </c>
      <c r="J1286" s="95">
        <v>111</v>
      </c>
      <c r="K1286" s="95">
        <v>18</v>
      </c>
      <c r="L1286" s="96">
        <v>55.9</v>
      </c>
      <c r="M1286" s="95">
        <v>1</v>
      </c>
      <c r="N1286" s="95">
        <v>53</v>
      </c>
      <c r="O1286" s="97">
        <v>46.6</v>
      </c>
      <c r="P1286" s="94" t="s">
        <v>2649</v>
      </c>
      <c r="Q1286" s="95">
        <v>111</v>
      </c>
      <c r="R1286" s="95">
        <v>18</v>
      </c>
      <c r="S1286" s="96">
        <v>32.799999999999997</v>
      </c>
      <c r="T1286" s="95">
        <v>1</v>
      </c>
      <c r="U1286" s="95">
        <v>53</v>
      </c>
      <c r="V1286" s="96">
        <v>42.1</v>
      </c>
      <c r="W1286" s="94" t="s">
        <v>2649</v>
      </c>
    </row>
    <row r="1287" spans="5:23" x14ac:dyDescent="0.25">
      <c r="E1287" s="86" t="s">
        <v>2734</v>
      </c>
      <c r="F1287" s="86" t="s">
        <v>3120</v>
      </c>
      <c r="G1287" s="94" t="s">
        <v>3069</v>
      </c>
      <c r="H1287" s="86" t="s">
        <v>2857</v>
      </c>
      <c r="I1287" s="86" t="s">
        <v>2874</v>
      </c>
      <c r="J1287" s="95">
        <v>111</v>
      </c>
      <c r="K1287" s="95">
        <v>18</v>
      </c>
      <c r="L1287" s="96">
        <v>38.1</v>
      </c>
      <c r="M1287" s="95">
        <v>1</v>
      </c>
      <c r="N1287" s="95">
        <v>53</v>
      </c>
      <c r="O1287" s="97">
        <v>42.4</v>
      </c>
      <c r="P1287" s="94" t="s">
        <v>2649</v>
      </c>
      <c r="Q1287" s="95">
        <v>111</v>
      </c>
      <c r="R1287" s="95">
        <v>18</v>
      </c>
      <c r="S1287" s="96">
        <v>36.9</v>
      </c>
      <c r="T1287" s="95">
        <v>1</v>
      </c>
      <c r="U1287" s="95">
        <v>53</v>
      </c>
      <c r="V1287" s="96">
        <v>44.6</v>
      </c>
      <c r="W1287" s="94" t="s">
        <v>2649</v>
      </c>
    </row>
    <row r="1288" spans="5:23" ht="30" x14ac:dyDescent="0.25">
      <c r="E1288" s="86" t="s">
        <v>2734</v>
      </c>
      <c r="F1288" s="86" t="s">
        <v>3121</v>
      </c>
      <c r="G1288" s="94" t="s">
        <v>3069</v>
      </c>
      <c r="H1288" s="86" t="s">
        <v>3085</v>
      </c>
      <c r="I1288" s="86" t="s">
        <v>3122</v>
      </c>
      <c r="J1288" s="95">
        <v>111</v>
      </c>
      <c r="K1288" s="95">
        <v>18</v>
      </c>
      <c r="L1288" s="96">
        <v>38.700000000000003</v>
      </c>
      <c r="M1288" s="95">
        <v>1</v>
      </c>
      <c r="N1288" s="95">
        <v>53</v>
      </c>
      <c r="O1288" s="97">
        <v>42.5</v>
      </c>
      <c r="P1288" s="94" t="s">
        <v>2649</v>
      </c>
      <c r="Q1288" s="95">
        <v>111</v>
      </c>
      <c r="R1288" s="95">
        <v>18</v>
      </c>
      <c r="S1288" s="96">
        <v>40.1</v>
      </c>
      <c r="T1288" s="95">
        <v>1</v>
      </c>
      <c r="U1288" s="95">
        <v>53</v>
      </c>
      <c r="V1288" s="96">
        <v>35.200000000000003</v>
      </c>
      <c r="W1288" s="94" t="s">
        <v>2649</v>
      </c>
    </row>
    <row r="1289" spans="5:23" x14ac:dyDescent="0.25">
      <c r="E1289" s="86" t="s">
        <v>2734</v>
      </c>
      <c r="F1289" s="86" t="s">
        <v>3123</v>
      </c>
      <c r="G1289" s="94" t="s">
        <v>3069</v>
      </c>
      <c r="H1289" s="86" t="s">
        <v>2857</v>
      </c>
      <c r="I1289" s="86" t="s">
        <v>2874</v>
      </c>
      <c r="J1289" s="95">
        <v>111</v>
      </c>
      <c r="K1289" s="95">
        <v>18</v>
      </c>
      <c r="L1289" s="96">
        <v>44.5</v>
      </c>
      <c r="M1289" s="95">
        <v>1</v>
      </c>
      <c r="N1289" s="95">
        <v>53</v>
      </c>
      <c r="O1289" s="97">
        <v>43</v>
      </c>
      <c r="P1289" s="94" t="s">
        <v>2649</v>
      </c>
      <c r="Q1289" s="95">
        <v>111</v>
      </c>
      <c r="R1289" s="95">
        <v>18</v>
      </c>
      <c r="S1289" s="96">
        <v>44.9</v>
      </c>
      <c r="T1289" s="95">
        <v>1</v>
      </c>
      <c r="U1289" s="95">
        <v>53</v>
      </c>
      <c r="V1289" s="96">
        <v>45.5</v>
      </c>
      <c r="W1289" s="94" t="s">
        <v>2649</v>
      </c>
    </row>
    <row r="1290" spans="5:23" x14ac:dyDescent="0.25">
      <c r="E1290" s="86" t="s">
        <v>2740</v>
      </c>
      <c r="F1290" s="86" t="s">
        <v>3124</v>
      </c>
      <c r="G1290" s="94" t="s">
        <v>3069</v>
      </c>
      <c r="H1290" s="86" t="s">
        <v>2857</v>
      </c>
      <c r="I1290" s="86" t="s">
        <v>2874</v>
      </c>
      <c r="J1290" s="95">
        <v>111</v>
      </c>
      <c r="K1290" s="95">
        <v>18</v>
      </c>
      <c r="L1290" s="96">
        <v>44.5</v>
      </c>
      <c r="M1290" s="95">
        <v>1</v>
      </c>
      <c r="N1290" s="95">
        <v>53</v>
      </c>
      <c r="O1290" s="97">
        <v>44.3</v>
      </c>
      <c r="P1290" s="94" t="s">
        <v>2649</v>
      </c>
      <c r="Q1290" s="95">
        <v>111</v>
      </c>
      <c r="R1290" s="95">
        <v>18</v>
      </c>
      <c r="S1290" s="96">
        <v>42.2</v>
      </c>
      <c r="T1290" s="95">
        <v>1</v>
      </c>
      <c r="U1290" s="95">
        <v>53</v>
      </c>
      <c r="V1290" s="96">
        <v>46</v>
      </c>
      <c r="W1290" s="94" t="s">
        <v>2649</v>
      </c>
    </row>
    <row r="1291" spans="5:23" x14ac:dyDescent="0.25">
      <c r="E1291" s="86" t="s">
        <v>2734</v>
      </c>
      <c r="F1291" s="86" t="s">
        <v>3125</v>
      </c>
      <c r="G1291" s="94" t="s">
        <v>3069</v>
      </c>
      <c r="H1291" s="86" t="s">
        <v>2857</v>
      </c>
      <c r="I1291" s="86" t="s">
        <v>2874</v>
      </c>
      <c r="J1291" s="95">
        <v>111</v>
      </c>
      <c r="K1291" s="95">
        <v>18</v>
      </c>
      <c r="L1291" s="96">
        <v>41.7</v>
      </c>
      <c r="M1291" s="95">
        <v>1</v>
      </c>
      <c r="N1291" s="95">
        <v>53</v>
      </c>
      <c r="O1291" s="97">
        <v>46</v>
      </c>
      <c r="P1291" s="94" t="s">
        <v>2649</v>
      </c>
      <c r="Q1291" s="95">
        <v>111</v>
      </c>
      <c r="R1291" s="95">
        <v>18</v>
      </c>
      <c r="S1291" s="96">
        <v>44</v>
      </c>
      <c r="T1291" s="95">
        <v>1</v>
      </c>
      <c r="U1291" s="95">
        <v>53</v>
      </c>
      <c r="V1291" s="96">
        <v>45.9</v>
      </c>
      <c r="W1291" s="94" t="s">
        <v>2649</v>
      </c>
    </row>
    <row r="1292" spans="5:23" x14ac:dyDescent="0.25">
      <c r="E1292" s="86" t="s">
        <v>2734</v>
      </c>
      <c r="F1292" s="86" t="s">
        <v>3126</v>
      </c>
      <c r="G1292" s="94" t="s">
        <v>3069</v>
      </c>
      <c r="H1292" s="86" t="s">
        <v>2857</v>
      </c>
      <c r="I1292" s="86" t="s">
        <v>2874</v>
      </c>
      <c r="J1292" s="95">
        <v>111</v>
      </c>
      <c r="K1292" s="95">
        <v>5</v>
      </c>
      <c r="L1292" s="96">
        <v>17.100000000000001</v>
      </c>
      <c r="M1292" s="95">
        <v>1</v>
      </c>
      <c r="N1292" s="95">
        <v>44</v>
      </c>
      <c r="O1292" s="97">
        <v>4.4000000000000004</v>
      </c>
      <c r="P1292" s="94" t="s">
        <v>2649</v>
      </c>
      <c r="Q1292" s="95">
        <v>111</v>
      </c>
      <c r="R1292" s="95">
        <v>5</v>
      </c>
      <c r="S1292" s="96">
        <v>24.2</v>
      </c>
      <c r="T1292" s="95">
        <v>1</v>
      </c>
      <c r="U1292" s="95">
        <v>44</v>
      </c>
      <c r="V1292" s="96">
        <v>9.1999999999999993</v>
      </c>
      <c r="W1292" s="94" t="s">
        <v>2649</v>
      </c>
    </row>
    <row r="1293" spans="5:23" ht="30" x14ac:dyDescent="0.25">
      <c r="E1293" s="86" t="s">
        <v>2734</v>
      </c>
      <c r="F1293" s="86" t="s">
        <v>3127</v>
      </c>
      <c r="G1293" s="94" t="s">
        <v>2736</v>
      </c>
      <c r="H1293" s="86" t="s">
        <v>3128</v>
      </c>
      <c r="I1293" s="86" t="s">
        <v>3129</v>
      </c>
      <c r="J1293" s="95">
        <v>111</v>
      </c>
      <c r="K1293" s="95">
        <v>5</v>
      </c>
      <c r="L1293" s="96">
        <v>16.7</v>
      </c>
      <c r="M1293" s="95">
        <v>1</v>
      </c>
      <c r="N1293" s="95">
        <v>44</v>
      </c>
      <c r="O1293" s="97">
        <v>8.9</v>
      </c>
      <c r="P1293" s="94" t="s">
        <v>2649</v>
      </c>
      <c r="Q1293" s="95">
        <v>111</v>
      </c>
      <c r="R1293" s="95">
        <v>5</v>
      </c>
      <c r="S1293" s="96">
        <v>19.899999999999999</v>
      </c>
      <c r="T1293" s="95">
        <v>1</v>
      </c>
      <c r="U1293" s="95">
        <v>44</v>
      </c>
      <c r="V1293" s="96">
        <v>6.7</v>
      </c>
      <c r="W1293" s="94" t="s">
        <v>2649</v>
      </c>
    </row>
    <row r="1294" spans="5:23" ht="30" x14ac:dyDescent="0.25">
      <c r="E1294" s="86" t="s">
        <v>2734</v>
      </c>
      <c r="F1294" s="86" t="s">
        <v>3130</v>
      </c>
      <c r="G1294" s="94" t="s">
        <v>2736</v>
      </c>
      <c r="H1294" s="86" t="s">
        <v>3131</v>
      </c>
      <c r="I1294" s="86" t="s">
        <v>3132</v>
      </c>
      <c r="J1294" s="95">
        <v>111</v>
      </c>
      <c r="K1294" s="95">
        <v>5</v>
      </c>
      <c r="L1294" s="96">
        <v>17.399999999999999</v>
      </c>
      <c r="M1294" s="95">
        <v>1</v>
      </c>
      <c r="N1294" s="95">
        <v>44</v>
      </c>
      <c r="O1294" s="97">
        <v>12.8</v>
      </c>
      <c r="P1294" s="94" t="s">
        <v>2649</v>
      </c>
      <c r="Q1294" s="95">
        <v>111</v>
      </c>
      <c r="R1294" s="95">
        <v>5</v>
      </c>
      <c r="S1294" s="96">
        <v>20.8</v>
      </c>
      <c r="T1294" s="95">
        <v>1</v>
      </c>
      <c r="U1294" s="95">
        <v>44</v>
      </c>
      <c r="V1294" s="96">
        <v>7.3</v>
      </c>
      <c r="W1294" s="94" t="s">
        <v>2649</v>
      </c>
    </row>
    <row r="1295" spans="5:23" x14ac:dyDescent="0.25">
      <c r="E1295" s="86" t="s">
        <v>2734</v>
      </c>
      <c r="F1295" s="86" t="s">
        <v>3133</v>
      </c>
      <c r="G1295" s="94" t="s">
        <v>3069</v>
      </c>
      <c r="H1295" s="86" t="s">
        <v>2857</v>
      </c>
      <c r="I1295" s="86" t="s">
        <v>2874</v>
      </c>
      <c r="J1295" s="95">
        <v>111</v>
      </c>
      <c r="K1295" s="95">
        <v>6</v>
      </c>
      <c r="L1295" s="96">
        <v>14.5</v>
      </c>
      <c r="M1295" s="95">
        <v>1</v>
      </c>
      <c r="N1295" s="95">
        <v>41</v>
      </c>
      <c r="O1295" s="97">
        <v>45.8</v>
      </c>
      <c r="P1295" s="94" t="s">
        <v>2649</v>
      </c>
      <c r="Q1295" s="95">
        <v>111</v>
      </c>
      <c r="R1295" s="95">
        <v>6</v>
      </c>
      <c r="S1295" s="96">
        <v>2.6</v>
      </c>
      <c r="T1295" s="95">
        <v>1</v>
      </c>
      <c r="U1295" s="95">
        <v>41</v>
      </c>
      <c r="V1295" s="96">
        <v>40.9</v>
      </c>
      <c r="W1295" s="94" t="s">
        <v>2649</v>
      </c>
    </row>
    <row r="1296" spans="5:23" x14ac:dyDescent="0.25">
      <c r="E1296" s="86" t="s">
        <v>2734</v>
      </c>
      <c r="F1296" s="86" t="s">
        <v>3134</v>
      </c>
      <c r="G1296" s="94" t="s">
        <v>3069</v>
      </c>
      <c r="H1296" s="86" t="s">
        <v>2857</v>
      </c>
      <c r="I1296" s="86" t="s">
        <v>2874</v>
      </c>
      <c r="J1296" s="95">
        <v>111</v>
      </c>
      <c r="K1296" s="95">
        <v>5</v>
      </c>
      <c r="L1296" s="96">
        <v>51.9</v>
      </c>
      <c r="M1296" s="95">
        <v>1</v>
      </c>
      <c r="N1296" s="95">
        <v>41</v>
      </c>
      <c r="O1296" s="97">
        <v>38.700000000000003</v>
      </c>
      <c r="P1296" s="94" t="s">
        <v>2649</v>
      </c>
      <c r="Q1296" s="95">
        <v>111</v>
      </c>
      <c r="R1296" s="95">
        <v>5</v>
      </c>
      <c r="S1296" s="96">
        <v>41</v>
      </c>
      <c r="T1296" s="95">
        <v>1</v>
      </c>
      <c r="U1296" s="95">
        <v>41</v>
      </c>
      <c r="V1296" s="96">
        <v>41</v>
      </c>
      <c r="W1296" s="94" t="s">
        <v>2649</v>
      </c>
    </row>
    <row r="1297" spans="5:23" x14ac:dyDescent="0.25">
      <c r="E1297" s="86" t="s">
        <v>2734</v>
      </c>
      <c r="F1297" s="86" t="s">
        <v>3135</v>
      </c>
      <c r="G1297" s="94" t="s">
        <v>3069</v>
      </c>
      <c r="H1297" s="86" t="s">
        <v>2857</v>
      </c>
      <c r="I1297" s="86" t="s">
        <v>2874</v>
      </c>
      <c r="J1297" s="95">
        <v>111</v>
      </c>
      <c r="K1297" s="95">
        <v>5</v>
      </c>
      <c r="L1297" s="96">
        <v>53.7</v>
      </c>
      <c r="M1297" s="95">
        <v>1</v>
      </c>
      <c r="N1297" s="95">
        <v>41</v>
      </c>
      <c r="O1297" s="97">
        <v>41.1</v>
      </c>
      <c r="P1297" s="94" t="s">
        <v>2649</v>
      </c>
      <c r="Q1297" s="95">
        <v>111</v>
      </c>
      <c r="R1297" s="95">
        <v>5</v>
      </c>
      <c r="S1297" s="96">
        <v>47</v>
      </c>
      <c r="T1297" s="95">
        <v>1</v>
      </c>
      <c r="U1297" s="95">
        <v>41</v>
      </c>
      <c r="V1297" s="96">
        <v>45.1</v>
      </c>
      <c r="W1297" s="94" t="s">
        <v>2649</v>
      </c>
    </row>
    <row r="1298" spans="5:23" x14ac:dyDescent="0.25">
      <c r="E1298" s="86" t="s">
        <v>2734</v>
      </c>
      <c r="F1298" s="86" t="s">
        <v>1468</v>
      </c>
      <c r="G1298" s="94" t="s">
        <v>3069</v>
      </c>
      <c r="H1298" s="86" t="s">
        <v>2857</v>
      </c>
      <c r="I1298" s="86" t="s">
        <v>2874</v>
      </c>
      <c r="J1298" s="95">
        <v>111</v>
      </c>
      <c r="K1298" s="95">
        <v>3</v>
      </c>
      <c r="L1298" s="96">
        <v>30.1</v>
      </c>
      <c r="M1298" s="95">
        <v>1</v>
      </c>
      <c r="N1298" s="95">
        <v>41</v>
      </c>
      <c r="O1298" s="97">
        <v>31.1</v>
      </c>
      <c r="P1298" s="94" t="s">
        <v>2649</v>
      </c>
      <c r="Q1298" s="95">
        <v>111</v>
      </c>
      <c r="R1298" s="95">
        <v>3</v>
      </c>
      <c r="S1298" s="96">
        <v>42.6</v>
      </c>
      <c r="T1298" s="95">
        <v>1</v>
      </c>
      <c r="U1298" s="95">
        <v>41</v>
      </c>
      <c r="V1298" s="96">
        <v>25</v>
      </c>
      <c r="W1298" s="94" t="s">
        <v>2649</v>
      </c>
    </row>
    <row r="1299" spans="5:23" ht="30" x14ac:dyDescent="0.25">
      <c r="E1299" s="86" t="s">
        <v>2734</v>
      </c>
      <c r="F1299" s="86" t="s">
        <v>3136</v>
      </c>
      <c r="G1299" s="94" t="s">
        <v>2736</v>
      </c>
      <c r="H1299" s="86" t="s">
        <v>3137</v>
      </c>
      <c r="I1299" s="86" t="s">
        <v>3138</v>
      </c>
      <c r="J1299" s="95">
        <v>111</v>
      </c>
      <c r="K1299" s="95">
        <v>3</v>
      </c>
      <c r="L1299" s="96">
        <v>30.1</v>
      </c>
      <c r="M1299" s="95">
        <v>1</v>
      </c>
      <c r="N1299" s="95">
        <v>41</v>
      </c>
      <c r="O1299" s="97">
        <v>31.1</v>
      </c>
      <c r="P1299" s="94" t="s">
        <v>2649</v>
      </c>
      <c r="Q1299" s="95">
        <v>111</v>
      </c>
      <c r="R1299" s="95">
        <v>3</v>
      </c>
      <c r="S1299" s="96">
        <v>32.799999999999997</v>
      </c>
      <c r="T1299" s="95">
        <v>1</v>
      </c>
      <c r="U1299" s="95">
        <v>41</v>
      </c>
      <c r="V1299" s="96">
        <v>26.4</v>
      </c>
      <c r="W1299" s="94" t="s">
        <v>2649</v>
      </c>
    </row>
    <row r="1300" spans="5:23" x14ac:dyDescent="0.25">
      <c r="E1300" s="86" t="s">
        <v>2734</v>
      </c>
      <c r="F1300" s="86" t="s">
        <v>3139</v>
      </c>
      <c r="G1300" s="94" t="s">
        <v>3069</v>
      </c>
      <c r="H1300" s="86" t="s">
        <v>2857</v>
      </c>
      <c r="I1300" s="86" t="s">
        <v>2874</v>
      </c>
      <c r="J1300" s="95">
        <v>111</v>
      </c>
      <c r="K1300" s="95">
        <v>3</v>
      </c>
      <c r="L1300" s="96">
        <v>30.1</v>
      </c>
      <c r="M1300" s="95">
        <v>1</v>
      </c>
      <c r="N1300" s="95">
        <v>41</v>
      </c>
      <c r="O1300" s="97">
        <v>31.1</v>
      </c>
      <c r="P1300" s="94" t="s">
        <v>2649</v>
      </c>
      <c r="Q1300" s="95">
        <v>111</v>
      </c>
      <c r="R1300" s="95">
        <v>3</v>
      </c>
      <c r="S1300" s="96">
        <v>25.1</v>
      </c>
      <c r="T1300" s="95">
        <v>1</v>
      </c>
      <c r="U1300" s="95">
        <v>41</v>
      </c>
      <c r="V1300" s="96">
        <v>25.1</v>
      </c>
      <c r="W1300" s="94" t="s">
        <v>2649</v>
      </c>
    </row>
    <row r="1301" spans="5:23" x14ac:dyDescent="0.25">
      <c r="E1301" s="86" t="s">
        <v>2740</v>
      </c>
      <c r="F1301" s="86" t="s">
        <v>3140</v>
      </c>
      <c r="G1301" s="94" t="s">
        <v>3069</v>
      </c>
      <c r="H1301" s="86" t="s">
        <v>2857</v>
      </c>
      <c r="I1301" s="86" t="s">
        <v>2874</v>
      </c>
      <c r="J1301" s="95">
        <v>111</v>
      </c>
      <c r="K1301" s="95">
        <v>3</v>
      </c>
      <c r="L1301" s="96">
        <v>25.4</v>
      </c>
      <c r="M1301" s="95">
        <v>1</v>
      </c>
      <c r="N1301" s="95">
        <v>41</v>
      </c>
      <c r="O1301" s="97">
        <v>29.4</v>
      </c>
      <c r="P1301" s="94" t="s">
        <v>2649</v>
      </c>
      <c r="Q1301" s="95">
        <v>111</v>
      </c>
      <c r="R1301" s="95">
        <v>3</v>
      </c>
      <c r="S1301" s="96">
        <v>22.7</v>
      </c>
      <c r="T1301" s="95">
        <v>1</v>
      </c>
      <c r="U1301" s="95">
        <v>41</v>
      </c>
      <c r="V1301" s="96">
        <v>25.7</v>
      </c>
      <c r="W1301" s="94" t="s">
        <v>2649</v>
      </c>
    </row>
    <row r="1302" spans="5:23" x14ac:dyDescent="0.25">
      <c r="E1302" s="86" t="s">
        <v>2734</v>
      </c>
      <c r="F1302" s="86" t="s">
        <v>3141</v>
      </c>
      <c r="G1302" s="94" t="s">
        <v>3069</v>
      </c>
      <c r="H1302" s="86" t="s">
        <v>2857</v>
      </c>
      <c r="I1302" s="86" t="s">
        <v>2874</v>
      </c>
      <c r="J1302" s="95">
        <v>111</v>
      </c>
      <c r="K1302" s="95">
        <v>3</v>
      </c>
      <c r="L1302" s="96">
        <v>2.5</v>
      </c>
      <c r="M1302" s="95">
        <v>1</v>
      </c>
      <c r="N1302" s="95">
        <v>40</v>
      </c>
      <c r="O1302" s="97">
        <v>31.1</v>
      </c>
      <c r="P1302" s="94" t="s">
        <v>2649</v>
      </c>
      <c r="Q1302" s="95">
        <v>111</v>
      </c>
      <c r="R1302" s="95">
        <v>2</v>
      </c>
      <c r="S1302" s="96">
        <v>59.5</v>
      </c>
      <c r="T1302" s="95">
        <v>1</v>
      </c>
      <c r="U1302" s="95">
        <v>40</v>
      </c>
      <c r="V1302" s="96">
        <v>24.1</v>
      </c>
      <c r="W1302" s="94" t="s">
        <v>2649</v>
      </c>
    </row>
    <row r="1303" spans="5:23" ht="30" x14ac:dyDescent="0.25">
      <c r="E1303" s="86" t="s">
        <v>2740</v>
      </c>
      <c r="F1303" s="86" t="s">
        <v>2795</v>
      </c>
      <c r="G1303" s="94" t="s">
        <v>2736</v>
      </c>
      <c r="H1303" s="86" t="s">
        <v>2859</v>
      </c>
      <c r="I1303" s="86" t="s">
        <v>3142</v>
      </c>
      <c r="J1303" s="95">
        <v>111</v>
      </c>
      <c r="K1303" s="95">
        <v>3</v>
      </c>
      <c r="L1303" s="96">
        <v>2.5</v>
      </c>
      <c r="M1303" s="95">
        <v>1</v>
      </c>
      <c r="N1303" s="95">
        <v>40</v>
      </c>
      <c r="O1303" s="97">
        <v>31.1</v>
      </c>
      <c r="P1303" s="94" t="s">
        <v>2649</v>
      </c>
      <c r="Q1303" s="95">
        <v>111</v>
      </c>
      <c r="R1303" s="95">
        <v>3</v>
      </c>
      <c r="S1303" s="96">
        <v>3.8</v>
      </c>
      <c r="T1303" s="95">
        <v>1</v>
      </c>
      <c r="U1303" s="95">
        <v>40</v>
      </c>
      <c r="V1303" s="96">
        <v>30.3</v>
      </c>
      <c r="W1303" s="94" t="s">
        <v>2649</v>
      </c>
    </row>
    <row r="1304" spans="5:23" x14ac:dyDescent="0.25">
      <c r="E1304" s="86" t="s">
        <v>2740</v>
      </c>
      <c r="F1304" s="86" t="s">
        <v>3143</v>
      </c>
      <c r="G1304" s="94" t="s">
        <v>2736</v>
      </c>
      <c r="H1304" s="86" t="s">
        <v>2857</v>
      </c>
      <c r="I1304" s="86" t="s">
        <v>2874</v>
      </c>
      <c r="J1304" s="95">
        <v>111</v>
      </c>
      <c r="K1304" s="95">
        <v>3</v>
      </c>
      <c r="L1304" s="96">
        <v>2.6</v>
      </c>
      <c r="M1304" s="95">
        <v>1</v>
      </c>
      <c r="N1304" s="95">
        <v>40</v>
      </c>
      <c r="O1304" s="97">
        <v>28</v>
      </c>
      <c r="P1304" s="94" t="s">
        <v>2649</v>
      </c>
      <c r="Q1304" s="95">
        <v>111</v>
      </c>
      <c r="R1304" s="95">
        <v>3</v>
      </c>
      <c r="S1304" s="96">
        <v>0.9</v>
      </c>
      <c r="T1304" s="95">
        <v>1</v>
      </c>
      <c r="U1304" s="95">
        <v>40</v>
      </c>
      <c r="V1304" s="96">
        <v>28.7</v>
      </c>
      <c r="W1304" s="94" t="s">
        <v>2649</v>
      </c>
    </row>
    <row r="1305" spans="5:23" x14ac:dyDescent="0.25">
      <c r="E1305" s="86" t="s">
        <v>2734</v>
      </c>
      <c r="F1305" s="86" t="s">
        <v>3144</v>
      </c>
      <c r="G1305" s="94" t="s">
        <v>3069</v>
      </c>
      <c r="H1305" s="86" t="s">
        <v>2857</v>
      </c>
      <c r="I1305" s="86" t="s">
        <v>2874</v>
      </c>
      <c r="J1305" s="95">
        <v>111</v>
      </c>
      <c r="K1305" s="95">
        <v>2</v>
      </c>
      <c r="L1305" s="96">
        <v>46.7</v>
      </c>
      <c r="M1305" s="95">
        <v>1</v>
      </c>
      <c r="N1305" s="95">
        <v>39</v>
      </c>
      <c r="O1305" s="97">
        <v>43.4</v>
      </c>
      <c r="P1305" s="94" t="s">
        <v>2649</v>
      </c>
      <c r="Q1305" s="95">
        <v>111</v>
      </c>
      <c r="R1305" s="95">
        <v>2</v>
      </c>
      <c r="S1305" s="96">
        <v>40.299999999999997</v>
      </c>
      <c r="T1305" s="95">
        <v>1</v>
      </c>
      <c r="U1305" s="95">
        <v>39</v>
      </c>
      <c r="V1305" s="96">
        <v>36.4</v>
      </c>
      <c r="W1305" s="94" t="s">
        <v>2649</v>
      </c>
    </row>
    <row r="1306" spans="5:23" ht="45" x14ac:dyDescent="0.25">
      <c r="E1306" s="86" t="s">
        <v>2740</v>
      </c>
      <c r="F1306" s="86" t="s">
        <v>3107</v>
      </c>
      <c r="G1306" s="94" t="s">
        <v>2736</v>
      </c>
      <c r="H1306" s="86" t="s">
        <v>3108</v>
      </c>
      <c r="I1306" s="86" t="s">
        <v>3145</v>
      </c>
      <c r="J1306" s="95">
        <v>111</v>
      </c>
      <c r="K1306" s="95">
        <v>2</v>
      </c>
      <c r="L1306" s="96">
        <v>42</v>
      </c>
      <c r="M1306" s="95">
        <v>1</v>
      </c>
      <c r="N1306" s="95">
        <v>39</v>
      </c>
      <c r="O1306" s="97">
        <v>38.1</v>
      </c>
      <c r="P1306" s="94" t="s">
        <v>2649</v>
      </c>
      <c r="Q1306" s="95">
        <v>111</v>
      </c>
      <c r="R1306" s="95">
        <v>2</v>
      </c>
      <c r="S1306" s="96">
        <v>40.5</v>
      </c>
      <c r="T1306" s="95">
        <v>1</v>
      </c>
      <c r="U1306" s="95">
        <v>39</v>
      </c>
      <c r="V1306" s="96">
        <v>40</v>
      </c>
      <c r="W1306" s="94" t="s">
        <v>2649</v>
      </c>
    </row>
    <row r="1307" spans="5:23" x14ac:dyDescent="0.25">
      <c r="E1307" s="86" t="s">
        <v>2734</v>
      </c>
      <c r="F1307" s="86" t="s">
        <v>3146</v>
      </c>
      <c r="G1307" s="94" t="s">
        <v>3069</v>
      </c>
      <c r="H1307" s="86" t="s">
        <v>2857</v>
      </c>
      <c r="I1307" s="86" t="s">
        <v>2874</v>
      </c>
      <c r="J1307" s="95">
        <v>111</v>
      </c>
      <c r="K1307" s="95">
        <v>2</v>
      </c>
      <c r="L1307" s="96">
        <v>37.299999999999997</v>
      </c>
      <c r="M1307" s="95">
        <v>1</v>
      </c>
      <c r="N1307" s="95">
        <v>39</v>
      </c>
      <c r="O1307" s="97">
        <v>37.700000000000003</v>
      </c>
      <c r="P1307" s="94" t="s">
        <v>2649</v>
      </c>
      <c r="Q1307" s="95">
        <v>111</v>
      </c>
      <c r="R1307" s="95">
        <v>2</v>
      </c>
      <c r="S1307" s="96">
        <v>48.4</v>
      </c>
      <c r="T1307" s="95">
        <v>1</v>
      </c>
      <c r="U1307" s="95">
        <v>39</v>
      </c>
      <c r="V1307" s="96">
        <v>26.2</v>
      </c>
      <c r="W1307" s="94" t="s">
        <v>2649</v>
      </c>
    </row>
    <row r="1308" spans="5:23" x14ac:dyDescent="0.25">
      <c r="E1308" s="86" t="s">
        <v>2734</v>
      </c>
      <c r="F1308" s="86" t="s">
        <v>3147</v>
      </c>
      <c r="G1308" s="94" t="s">
        <v>3069</v>
      </c>
      <c r="H1308" s="86" t="s">
        <v>2857</v>
      </c>
      <c r="I1308" s="86" t="s">
        <v>2874</v>
      </c>
      <c r="J1308" s="95">
        <v>111</v>
      </c>
      <c r="K1308" s="95">
        <v>2</v>
      </c>
      <c r="L1308" s="96">
        <v>21.5</v>
      </c>
      <c r="M1308" s="95">
        <v>1</v>
      </c>
      <c r="N1308" s="95">
        <v>37</v>
      </c>
      <c r="O1308" s="97">
        <v>47.5</v>
      </c>
      <c r="P1308" s="94" t="s">
        <v>2649</v>
      </c>
      <c r="Q1308" s="95">
        <v>111</v>
      </c>
      <c r="R1308" s="95">
        <v>2</v>
      </c>
      <c r="S1308" s="96">
        <v>5.4</v>
      </c>
      <c r="T1308" s="95">
        <v>1</v>
      </c>
      <c r="U1308" s="95">
        <v>37</v>
      </c>
      <c r="V1308" s="96">
        <v>32.1</v>
      </c>
      <c r="W1308" s="94" t="s">
        <v>2649</v>
      </c>
    </row>
    <row r="1309" spans="5:23" x14ac:dyDescent="0.25">
      <c r="E1309" s="86" t="s">
        <v>2734</v>
      </c>
      <c r="F1309" s="86" t="s">
        <v>3148</v>
      </c>
      <c r="G1309" s="94" t="s">
        <v>3069</v>
      </c>
      <c r="H1309" s="86" t="s">
        <v>2857</v>
      </c>
      <c r="I1309" s="86" t="s">
        <v>2874</v>
      </c>
      <c r="J1309" s="95">
        <v>111</v>
      </c>
      <c r="K1309" s="95">
        <v>2</v>
      </c>
      <c r="L1309" s="96">
        <v>21.5</v>
      </c>
      <c r="M1309" s="95">
        <v>1</v>
      </c>
      <c r="N1309" s="95">
        <v>37</v>
      </c>
      <c r="O1309" s="97">
        <v>47.5</v>
      </c>
      <c r="P1309" s="94" t="s">
        <v>2649</v>
      </c>
      <c r="Q1309" s="95">
        <v>111</v>
      </c>
      <c r="R1309" s="95">
        <v>2</v>
      </c>
      <c r="S1309" s="96">
        <v>8.1</v>
      </c>
      <c r="T1309" s="95">
        <v>1</v>
      </c>
      <c r="U1309" s="95">
        <v>37</v>
      </c>
      <c r="V1309" s="96">
        <v>40.1</v>
      </c>
      <c r="W1309" s="94" t="s">
        <v>2649</v>
      </c>
    </row>
    <row r="1310" spans="5:23" x14ac:dyDescent="0.25">
      <c r="E1310" s="86" t="s">
        <v>2734</v>
      </c>
      <c r="F1310" s="86" t="s">
        <v>3149</v>
      </c>
      <c r="G1310" s="94" t="s">
        <v>3069</v>
      </c>
      <c r="H1310" s="86" t="s">
        <v>2857</v>
      </c>
      <c r="I1310" s="86" t="s">
        <v>2874</v>
      </c>
      <c r="J1310" s="95">
        <v>111</v>
      </c>
      <c r="K1310" s="95">
        <v>2</v>
      </c>
      <c r="L1310" s="96">
        <v>3.3</v>
      </c>
      <c r="M1310" s="95">
        <v>1</v>
      </c>
      <c r="N1310" s="95">
        <v>37</v>
      </c>
      <c r="O1310" s="97">
        <v>36.700000000000003</v>
      </c>
      <c r="P1310" s="94" t="s">
        <v>2649</v>
      </c>
      <c r="Q1310" s="95">
        <v>111</v>
      </c>
      <c r="R1310" s="95">
        <v>2</v>
      </c>
      <c r="S1310" s="96">
        <v>6.8</v>
      </c>
      <c r="T1310" s="95">
        <v>1</v>
      </c>
      <c r="U1310" s="95">
        <v>37</v>
      </c>
      <c r="V1310" s="96">
        <v>33</v>
      </c>
      <c r="W1310" s="94" t="s">
        <v>2649</v>
      </c>
    </row>
    <row r="1311" spans="5:23" x14ac:dyDescent="0.25">
      <c r="E1311" s="86" t="s">
        <v>2740</v>
      </c>
      <c r="F1311" s="86" t="s">
        <v>3150</v>
      </c>
      <c r="G1311" s="94" t="s">
        <v>3069</v>
      </c>
      <c r="H1311" s="86" t="s">
        <v>2857</v>
      </c>
      <c r="I1311" s="86" t="s">
        <v>2874</v>
      </c>
      <c r="J1311" s="95">
        <v>111</v>
      </c>
      <c r="K1311" s="95">
        <v>2</v>
      </c>
      <c r="L1311" s="96">
        <v>3.3</v>
      </c>
      <c r="M1311" s="95">
        <v>1</v>
      </c>
      <c r="N1311" s="95">
        <v>37</v>
      </c>
      <c r="O1311" s="97">
        <v>36.700000000000003</v>
      </c>
      <c r="P1311" s="94" t="s">
        <v>2649</v>
      </c>
      <c r="Q1311" s="95">
        <v>111</v>
      </c>
      <c r="R1311" s="95">
        <v>2</v>
      </c>
      <c r="S1311" s="96">
        <v>2.2000000000000002</v>
      </c>
      <c r="T1311" s="95">
        <v>1</v>
      </c>
      <c r="U1311" s="95">
        <v>37</v>
      </c>
      <c r="V1311" s="96">
        <v>36.1</v>
      </c>
      <c r="W1311" s="94" t="s">
        <v>2649</v>
      </c>
    </row>
    <row r="1312" spans="5:23" x14ac:dyDescent="0.25">
      <c r="E1312" s="86" t="s">
        <v>2734</v>
      </c>
      <c r="F1312" s="86" t="s">
        <v>3151</v>
      </c>
      <c r="G1312" s="94" t="s">
        <v>3069</v>
      </c>
      <c r="H1312" s="86" t="s">
        <v>2857</v>
      </c>
      <c r="I1312" s="86" t="s">
        <v>2874</v>
      </c>
      <c r="J1312" s="95">
        <v>111</v>
      </c>
      <c r="K1312" s="95">
        <v>2</v>
      </c>
      <c r="L1312" s="96">
        <v>1.3</v>
      </c>
      <c r="M1312" s="95">
        <v>1</v>
      </c>
      <c r="N1312" s="95">
        <v>27</v>
      </c>
      <c r="O1312" s="97">
        <v>36.9</v>
      </c>
      <c r="P1312" s="94" t="s">
        <v>2649</v>
      </c>
      <c r="Q1312" s="95">
        <v>111</v>
      </c>
      <c r="R1312" s="95">
        <v>2</v>
      </c>
      <c r="S1312" s="96">
        <v>0.5</v>
      </c>
      <c r="T1312" s="95">
        <v>1</v>
      </c>
      <c r="U1312" s="95">
        <v>37</v>
      </c>
      <c r="V1312" s="96">
        <v>39.799999999999997</v>
      </c>
      <c r="W1312" s="94" t="s">
        <v>2649</v>
      </c>
    </row>
    <row r="1313" spans="5:23" x14ac:dyDescent="0.25">
      <c r="E1313" s="86" t="s">
        <v>2734</v>
      </c>
      <c r="F1313" s="86" t="s">
        <v>3152</v>
      </c>
      <c r="G1313" s="94" t="s">
        <v>3069</v>
      </c>
      <c r="H1313" s="86" t="s">
        <v>2857</v>
      </c>
      <c r="I1313" s="86" t="s">
        <v>2874</v>
      </c>
      <c r="J1313" s="95">
        <v>111</v>
      </c>
      <c r="K1313" s="95">
        <v>2</v>
      </c>
      <c r="L1313" s="96">
        <v>1.3</v>
      </c>
      <c r="M1313" s="95">
        <v>1</v>
      </c>
      <c r="N1313" s="95">
        <v>27</v>
      </c>
      <c r="O1313" s="97">
        <v>36.9</v>
      </c>
      <c r="P1313" s="94" t="s">
        <v>2649</v>
      </c>
      <c r="Q1313" s="95">
        <v>111</v>
      </c>
      <c r="R1313" s="95">
        <v>2</v>
      </c>
      <c r="S1313" s="96">
        <v>10.199999999999999</v>
      </c>
      <c r="T1313" s="95">
        <v>1</v>
      </c>
      <c r="U1313" s="95">
        <v>37</v>
      </c>
      <c r="V1313" s="96">
        <v>26.9</v>
      </c>
      <c r="W1313" s="94" t="s">
        <v>2649</v>
      </c>
    </row>
    <row r="1314" spans="5:23" x14ac:dyDescent="0.25">
      <c r="E1314" s="86" t="s">
        <v>2734</v>
      </c>
      <c r="F1314" s="86" t="s">
        <v>3153</v>
      </c>
      <c r="G1314" s="94" t="s">
        <v>3069</v>
      </c>
      <c r="H1314" s="86" t="s">
        <v>2857</v>
      </c>
      <c r="I1314" s="86" t="s">
        <v>2874</v>
      </c>
      <c r="J1314" s="95">
        <v>111</v>
      </c>
      <c r="K1314" s="95">
        <v>2</v>
      </c>
      <c r="L1314" s="96">
        <v>9.4</v>
      </c>
      <c r="M1314" s="95">
        <v>1</v>
      </c>
      <c r="N1314" s="95">
        <v>37</v>
      </c>
      <c r="O1314" s="97">
        <v>38.200000000000003</v>
      </c>
      <c r="P1314" s="94" t="s">
        <v>2649</v>
      </c>
      <c r="Q1314" s="95">
        <v>111</v>
      </c>
      <c r="R1314" s="95">
        <v>2</v>
      </c>
      <c r="S1314" s="96">
        <v>7.4</v>
      </c>
      <c r="T1314" s="95">
        <v>1</v>
      </c>
      <c r="U1314" s="95">
        <v>37</v>
      </c>
      <c r="V1314" s="96">
        <v>37.299999999999997</v>
      </c>
      <c r="W1314" s="94" t="s">
        <v>2649</v>
      </c>
    </row>
    <row r="1315" spans="5:23" x14ac:dyDescent="0.25">
      <c r="E1315" s="86" t="s">
        <v>2734</v>
      </c>
      <c r="F1315" s="86" t="s">
        <v>2883</v>
      </c>
      <c r="G1315" s="94" t="s">
        <v>3069</v>
      </c>
      <c r="H1315" s="86" t="s">
        <v>2857</v>
      </c>
      <c r="I1315" s="86" t="s">
        <v>3154</v>
      </c>
      <c r="J1315" s="95">
        <v>111</v>
      </c>
      <c r="K1315" s="95">
        <v>2</v>
      </c>
      <c r="L1315" s="96">
        <v>22.6</v>
      </c>
      <c r="M1315" s="95">
        <v>1</v>
      </c>
      <c r="N1315" s="95">
        <v>35</v>
      </c>
      <c r="O1315" s="97">
        <v>36.700000000000003</v>
      </c>
      <c r="P1315" s="94" t="s">
        <v>2649</v>
      </c>
      <c r="Q1315" s="95">
        <v>111</v>
      </c>
      <c r="R1315" s="95">
        <v>1</v>
      </c>
      <c r="S1315" s="96">
        <v>59.1</v>
      </c>
      <c r="T1315" s="95">
        <v>1</v>
      </c>
      <c r="U1315" s="95">
        <v>36</v>
      </c>
      <c r="V1315" s="96">
        <v>0</v>
      </c>
      <c r="W1315" s="94" t="s">
        <v>2649</v>
      </c>
    </row>
    <row r="1316" spans="5:23" x14ac:dyDescent="0.25">
      <c r="E1316" s="86" t="s">
        <v>2734</v>
      </c>
      <c r="F1316" s="86" t="s">
        <v>3155</v>
      </c>
      <c r="G1316" s="94" t="s">
        <v>3069</v>
      </c>
      <c r="H1316" s="86" t="s">
        <v>2857</v>
      </c>
      <c r="I1316" s="86" t="s">
        <v>2874</v>
      </c>
      <c r="J1316" s="95">
        <v>111</v>
      </c>
      <c r="K1316" s="95">
        <v>2</v>
      </c>
      <c r="L1316" s="96">
        <v>22.3</v>
      </c>
      <c r="M1316" s="95">
        <v>1</v>
      </c>
      <c r="N1316" s="95">
        <v>35</v>
      </c>
      <c r="O1316" s="97">
        <v>41.7</v>
      </c>
      <c r="P1316" s="94" t="s">
        <v>2649</v>
      </c>
      <c r="Q1316" s="95">
        <v>111</v>
      </c>
      <c r="R1316" s="95">
        <v>2</v>
      </c>
      <c r="S1316" s="96">
        <v>32.200000000000003</v>
      </c>
      <c r="T1316" s="95">
        <v>1</v>
      </c>
      <c r="U1316" s="95">
        <v>35</v>
      </c>
      <c r="V1316" s="96">
        <v>46</v>
      </c>
      <c r="W1316" s="94" t="s">
        <v>2649</v>
      </c>
    </row>
    <row r="1317" spans="5:23" x14ac:dyDescent="0.25">
      <c r="E1317" s="86" t="s">
        <v>2734</v>
      </c>
      <c r="F1317" s="86" t="s">
        <v>3156</v>
      </c>
      <c r="G1317" s="94" t="s">
        <v>3069</v>
      </c>
      <c r="H1317" s="86" t="s">
        <v>2857</v>
      </c>
      <c r="I1317" s="86" t="s">
        <v>2874</v>
      </c>
      <c r="J1317" s="95">
        <v>111</v>
      </c>
      <c r="K1317" s="95">
        <v>1</v>
      </c>
      <c r="L1317" s="96">
        <v>46.6</v>
      </c>
      <c r="M1317" s="95">
        <v>1</v>
      </c>
      <c r="N1317" s="95">
        <v>35</v>
      </c>
      <c r="O1317" s="97">
        <v>57</v>
      </c>
      <c r="P1317" s="94" t="s">
        <v>2649</v>
      </c>
      <c r="Q1317" s="95">
        <v>111</v>
      </c>
      <c r="R1317" s="95">
        <v>2</v>
      </c>
      <c r="S1317" s="96">
        <v>30</v>
      </c>
      <c r="T1317" s="95">
        <v>1</v>
      </c>
      <c r="U1317" s="95">
        <v>35</v>
      </c>
      <c r="V1317" s="96">
        <v>54.5</v>
      </c>
      <c r="W1317" s="94" t="s">
        <v>2649</v>
      </c>
    </row>
    <row r="1318" spans="5:23" ht="30" x14ac:dyDescent="0.25">
      <c r="E1318" s="86" t="s">
        <v>2740</v>
      </c>
      <c r="F1318" s="86" t="s">
        <v>3157</v>
      </c>
      <c r="G1318" s="94" t="s">
        <v>2736</v>
      </c>
      <c r="H1318" s="86" t="s">
        <v>3158</v>
      </c>
      <c r="I1318" s="86" t="s">
        <v>3159</v>
      </c>
      <c r="J1318" s="95">
        <v>111</v>
      </c>
      <c r="K1318" s="95">
        <v>1</v>
      </c>
      <c r="L1318" s="96">
        <v>46.6</v>
      </c>
      <c r="M1318" s="95">
        <v>1</v>
      </c>
      <c r="N1318" s="95">
        <v>35</v>
      </c>
      <c r="O1318" s="97">
        <v>57</v>
      </c>
      <c r="P1318" s="94" t="s">
        <v>2649</v>
      </c>
      <c r="Q1318" s="95">
        <v>111</v>
      </c>
      <c r="R1318" s="95">
        <v>2</v>
      </c>
      <c r="S1318" s="96">
        <v>16</v>
      </c>
      <c r="T1318" s="95">
        <v>1</v>
      </c>
      <c r="U1318" s="95">
        <v>35</v>
      </c>
      <c r="V1318" s="96">
        <v>54</v>
      </c>
      <c r="W1318" s="94" t="s">
        <v>2649</v>
      </c>
    </row>
    <row r="1319" spans="5:23" x14ac:dyDescent="0.25">
      <c r="E1319" s="86" t="s">
        <v>2740</v>
      </c>
      <c r="F1319" s="86" t="s">
        <v>3160</v>
      </c>
      <c r="G1319" s="94" t="s">
        <v>2736</v>
      </c>
      <c r="H1319" s="86" t="s">
        <v>3161</v>
      </c>
      <c r="I1319" s="86" t="s">
        <v>3162</v>
      </c>
      <c r="J1319" s="95">
        <v>111</v>
      </c>
      <c r="K1319" s="95">
        <v>2</v>
      </c>
      <c r="L1319" s="96">
        <v>16.8</v>
      </c>
      <c r="M1319" s="95">
        <v>1</v>
      </c>
      <c r="N1319" s="95">
        <v>35</v>
      </c>
      <c r="O1319" s="97">
        <v>59.7</v>
      </c>
      <c r="P1319" s="94" t="s">
        <v>2649</v>
      </c>
      <c r="Q1319" s="95">
        <v>111</v>
      </c>
      <c r="R1319" s="95">
        <v>2</v>
      </c>
      <c r="S1319" s="96">
        <v>15.3</v>
      </c>
      <c r="T1319" s="95">
        <v>1</v>
      </c>
      <c r="U1319" s="95">
        <v>35</v>
      </c>
      <c r="V1319" s="96">
        <v>57.7</v>
      </c>
      <c r="W1319" s="94" t="s">
        <v>2649</v>
      </c>
    </row>
    <row r="1320" spans="5:23" x14ac:dyDescent="0.25">
      <c r="E1320" s="86" t="s">
        <v>2734</v>
      </c>
      <c r="F1320" s="86" t="s">
        <v>3163</v>
      </c>
      <c r="G1320" s="94" t="s">
        <v>3069</v>
      </c>
      <c r="H1320" s="86" t="s">
        <v>2857</v>
      </c>
      <c r="I1320" s="86" t="s">
        <v>2874</v>
      </c>
      <c r="J1320" s="95">
        <v>111</v>
      </c>
      <c r="K1320" s="95">
        <v>2</v>
      </c>
      <c r="L1320" s="96">
        <v>12.6</v>
      </c>
      <c r="M1320" s="95">
        <v>1</v>
      </c>
      <c r="N1320" s="95">
        <v>35</v>
      </c>
      <c r="O1320" s="97">
        <v>59.2</v>
      </c>
      <c r="P1320" s="94" t="s">
        <v>2649</v>
      </c>
      <c r="Q1320" s="95">
        <v>111</v>
      </c>
      <c r="R1320" s="95">
        <v>2</v>
      </c>
      <c r="S1320" s="96">
        <v>17.5</v>
      </c>
      <c r="T1320" s="95">
        <v>1</v>
      </c>
      <c r="U1320" s="95">
        <v>35</v>
      </c>
      <c r="V1320" s="96">
        <v>55.9</v>
      </c>
      <c r="W1320" s="94" t="s">
        <v>2649</v>
      </c>
    </row>
    <row r="1321" spans="5:23" x14ac:dyDescent="0.25">
      <c r="E1321" s="86" t="s">
        <v>2734</v>
      </c>
      <c r="F1321" s="86" t="s">
        <v>3164</v>
      </c>
      <c r="G1321" s="94" t="s">
        <v>3069</v>
      </c>
      <c r="H1321" s="86" t="s">
        <v>2857</v>
      </c>
      <c r="I1321" s="86" t="s">
        <v>2874</v>
      </c>
      <c r="J1321" s="95">
        <v>111</v>
      </c>
      <c r="K1321" s="95">
        <v>2</v>
      </c>
      <c r="L1321" s="96">
        <v>12.6</v>
      </c>
      <c r="M1321" s="95">
        <v>1</v>
      </c>
      <c r="N1321" s="95">
        <v>35</v>
      </c>
      <c r="O1321" s="97">
        <v>59.2</v>
      </c>
      <c r="P1321" s="94" t="s">
        <v>2649</v>
      </c>
      <c r="Q1321" s="95">
        <v>111</v>
      </c>
      <c r="R1321" s="95">
        <v>2</v>
      </c>
      <c r="S1321" s="96">
        <v>10.9</v>
      </c>
      <c r="T1321" s="95">
        <v>1</v>
      </c>
      <c r="U1321" s="95">
        <v>35</v>
      </c>
      <c r="V1321" s="96">
        <v>56.8</v>
      </c>
      <c r="W1321" s="94" t="s">
        <v>2649</v>
      </c>
    </row>
    <row r="1322" spans="5:23" x14ac:dyDescent="0.25">
      <c r="E1322" s="86" t="s">
        <v>2734</v>
      </c>
      <c r="F1322" s="86" t="s">
        <v>3165</v>
      </c>
      <c r="G1322" s="94" t="s">
        <v>3069</v>
      </c>
      <c r="H1322" s="86" t="s">
        <v>2857</v>
      </c>
      <c r="I1322" s="86" t="s">
        <v>2874</v>
      </c>
      <c r="J1322" s="95">
        <v>111</v>
      </c>
      <c r="K1322" s="95">
        <v>2</v>
      </c>
      <c r="L1322" s="96">
        <v>12.6</v>
      </c>
      <c r="M1322" s="95">
        <v>1</v>
      </c>
      <c r="N1322" s="95">
        <v>35</v>
      </c>
      <c r="O1322" s="97">
        <v>59.2</v>
      </c>
      <c r="P1322" s="94" t="s">
        <v>2649</v>
      </c>
      <c r="Q1322" s="95">
        <v>111</v>
      </c>
      <c r="R1322" s="95">
        <v>2</v>
      </c>
      <c r="S1322" s="96">
        <v>3.9</v>
      </c>
      <c r="T1322" s="95">
        <v>1</v>
      </c>
      <c r="U1322" s="95">
        <v>36</v>
      </c>
      <c r="V1322" s="96">
        <v>3.2</v>
      </c>
      <c r="W1322" s="94" t="s">
        <v>2649</v>
      </c>
    </row>
    <row r="1323" spans="5:23" x14ac:dyDescent="0.25">
      <c r="E1323" s="86" t="s">
        <v>2734</v>
      </c>
      <c r="F1323" s="86" t="s">
        <v>3166</v>
      </c>
      <c r="G1323" s="94" t="s">
        <v>3069</v>
      </c>
      <c r="H1323" s="86" t="s">
        <v>2857</v>
      </c>
      <c r="I1323" s="86" t="s">
        <v>2874</v>
      </c>
      <c r="J1323" s="95">
        <v>111</v>
      </c>
      <c r="K1323" s="95">
        <v>2</v>
      </c>
      <c r="L1323" s="96">
        <v>2.7</v>
      </c>
      <c r="M1323" s="95">
        <v>1</v>
      </c>
      <c r="N1323" s="95">
        <v>36</v>
      </c>
      <c r="O1323" s="97">
        <v>4.4000000000000004</v>
      </c>
      <c r="P1323" s="94" t="s">
        <v>2649</v>
      </c>
      <c r="Q1323" s="95">
        <v>111</v>
      </c>
      <c r="R1323" s="95">
        <v>2</v>
      </c>
      <c r="S1323" s="96">
        <v>8.1999999999999993</v>
      </c>
      <c r="T1323" s="95">
        <v>1</v>
      </c>
      <c r="U1323" s="95">
        <v>36</v>
      </c>
      <c r="V1323" s="96">
        <v>9.9</v>
      </c>
      <c r="W1323" s="94" t="s">
        <v>2649</v>
      </c>
    </row>
    <row r="1324" spans="5:23" x14ac:dyDescent="0.25">
      <c r="E1324" s="86" t="s">
        <v>2734</v>
      </c>
      <c r="F1324" s="86" t="s">
        <v>3167</v>
      </c>
      <c r="G1324" s="94" t="s">
        <v>3069</v>
      </c>
      <c r="H1324" s="86" t="s">
        <v>2857</v>
      </c>
      <c r="I1324" s="86" t="s">
        <v>2874</v>
      </c>
      <c r="J1324" s="95">
        <v>110</v>
      </c>
      <c r="K1324" s="95">
        <v>56</v>
      </c>
      <c r="L1324" s="96">
        <v>15.3</v>
      </c>
      <c r="M1324" s="95">
        <v>1</v>
      </c>
      <c r="N1324" s="95">
        <v>37</v>
      </c>
      <c r="O1324" s="97">
        <v>41</v>
      </c>
      <c r="P1324" s="94" t="s">
        <v>2649</v>
      </c>
      <c r="Q1324" s="95">
        <v>110</v>
      </c>
      <c r="R1324" s="95">
        <v>56</v>
      </c>
      <c r="S1324" s="96">
        <v>50.6</v>
      </c>
      <c r="T1324" s="95">
        <v>1</v>
      </c>
      <c r="U1324" s="95">
        <v>36</v>
      </c>
      <c r="V1324" s="96">
        <v>46.5</v>
      </c>
      <c r="W1324" s="94" t="s">
        <v>2649</v>
      </c>
    </row>
    <row r="1325" spans="5:23" x14ac:dyDescent="0.25">
      <c r="E1325" s="86" t="s">
        <v>2734</v>
      </c>
      <c r="F1325" s="86" t="s">
        <v>3168</v>
      </c>
      <c r="G1325" s="94" t="s">
        <v>3069</v>
      </c>
      <c r="H1325" s="86" t="s">
        <v>2857</v>
      </c>
      <c r="I1325" s="86" t="s">
        <v>2874</v>
      </c>
      <c r="J1325" s="95">
        <v>110</v>
      </c>
      <c r="K1325" s="95">
        <v>56</v>
      </c>
      <c r="L1325" s="96">
        <v>15.3</v>
      </c>
      <c r="M1325" s="95">
        <v>1</v>
      </c>
      <c r="N1325" s="95">
        <v>37</v>
      </c>
      <c r="O1325" s="97">
        <v>41</v>
      </c>
      <c r="P1325" s="94" t="s">
        <v>2649</v>
      </c>
      <c r="Q1325" s="95">
        <v>110</v>
      </c>
      <c r="R1325" s="95">
        <v>56</v>
      </c>
      <c r="S1325" s="96">
        <v>7.1</v>
      </c>
      <c r="T1325" s="95">
        <v>1</v>
      </c>
      <c r="U1325" s="95">
        <v>37</v>
      </c>
      <c r="V1325" s="96">
        <v>52.5</v>
      </c>
      <c r="W1325" s="94" t="s">
        <v>2649</v>
      </c>
    </row>
    <row r="1326" spans="5:23" x14ac:dyDescent="0.25">
      <c r="E1326" s="86" t="s">
        <v>2734</v>
      </c>
      <c r="F1326" s="86" t="s">
        <v>3169</v>
      </c>
      <c r="G1326" s="94" t="s">
        <v>3069</v>
      </c>
      <c r="H1326" s="86" t="s">
        <v>2857</v>
      </c>
      <c r="I1326" s="86" t="s">
        <v>3170</v>
      </c>
      <c r="J1326" s="95">
        <v>110</v>
      </c>
      <c r="K1326" s="95">
        <v>56</v>
      </c>
      <c r="L1326" s="96">
        <v>13.3</v>
      </c>
      <c r="M1326" s="95">
        <v>1</v>
      </c>
      <c r="N1326" s="95">
        <v>37</v>
      </c>
      <c r="O1326" s="97">
        <v>47.7</v>
      </c>
      <c r="P1326" s="94" t="s">
        <v>2649</v>
      </c>
      <c r="Q1326" s="95">
        <v>110</v>
      </c>
      <c r="R1326" s="95">
        <v>56</v>
      </c>
      <c r="S1326" s="96">
        <v>9.4</v>
      </c>
      <c r="T1326" s="95">
        <v>1</v>
      </c>
      <c r="U1326" s="95">
        <v>37</v>
      </c>
      <c r="V1326" s="96">
        <v>59</v>
      </c>
      <c r="W1326" s="94" t="s">
        <v>2649</v>
      </c>
    </row>
    <row r="1327" spans="5:23" x14ac:dyDescent="0.25">
      <c r="E1327" s="86" t="s">
        <v>2734</v>
      </c>
      <c r="F1327" s="86" t="s">
        <v>3171</v>
      </c>
      <c r="G1327" s="94" t="s">
        <v>3069</v>
      </c>
      <c r="H1327" s="86" t="s">
        <v>2857</v>
      </c>
      <c r="I1327" s="86" t="s">
        <v>2874</v>
      </c>
      <c r="J1327" s="95">
        <v>110</v>
      </c>
      <c r="K1327" s="95">
        <v>56</v>
      </c>
      <c r="L1327" s="96">
        <v>13.3</v>
      </c>
      <c r="M1327" s="95">
        <v>1</v>
      </c>
      <c r="N1327" s="95">
        <v>37</v>
      </c>
      <c r="O1327" s="97">
        <v>47.7</v>
      </c>
      <c r="P1327" s="94" t="s">
        <v>2649</v>
      </c>
      <c r="Q1327" s="95">
        <v>110</v>
      </c>
      <c r="R1327" s="95">
        <v>56</v>
      </c>
      <c r="S1327" s="96">
        <v>15.4</v>
      </c>
      <c r="T1327" s="95">
        <v>1</v>
      </c>
      <c r="U1327" s="95">
        <v>37</v>
      </c>
      <c r="V1327" s="96">
        <v>41</v>
      </c>
      <c r="W1327" s="94" t="s">
        <v>2649</v>
      </c>
    </row>
    <row r="1328" spans="5:23" ht="30" x14ac:dyDescent="0.25">
      <c r="E1328" s="86" t="s">
        <v>2740</v>
      </c>
      <c r="F1328" s="86" t="s">
        <v>3172</v>
      </c>
      <c r="G1328" s="94" t="s">
        <v>2736</v>
      </c>
      <c r="H1328" s="86" t="s">
        <v>3173</v>
      </c>
      <c r="I1328" s="86" t="s">
        <v>3174</v>
      </c>
      <c r="J1328" s="95">
        <v>110</v>
      </c>
      <c r="K1328" s="95">
        <v>56</v>
      </c>
      <c r="L1328" s="96">
        <v>12</v>
      </c>
      <c r="M1328" s="95">
        <v>1</v>
      </c>
      <c r="N1328" s="95">
        <v>37</v>
      </c>
      <c r="O1328" s="97">
        <v>46.7</v>
      </c>
      <c r="P1328" s="94" t="s">
        <v>2649</v>
      </c>
      <c r="Q1328" s="95">
        <v>110</v>
      </c>
      <c r="R1328" s="95">
        <v>56</v>
      </c>
      <c r="S1328" s="96">
        <v>13</v>
      </c>
      <c r="T1328" s="95">
        <v>1</v>
      </c>
      <c r="U1328" s="95">
        <v>37</v>
      </c>
      <c r="V1328" s="96">
        <v>48.2</v>
      </c>
      <c r="W1328" s="94" t="s">
        <v>2649</v>
      </c>
    </row>
    <row r="1329" spans="5:23" ht="45" x14ac:dyDescent="0.25">
      <c r="E1329" s="86" t="s">
        <v>2734</v>
      </c>
      <c r="F1329" s="86" t="s">
        <v>3175</v>
      </c>
      <c r="G1329" s="94" t="s">
        <v>2736</v>
      </c>
      <c r="H1329" s="86" t="s">
        <v>3041</v>
      </c>
      <c r="I1329" s="86" t="s">
        <v>3176</v>
      </c>
      <c r="J1329" s="95">
        <v>110</v>
      </c>
      <c r="K1329" s="95">
        <v>56</v>
      </c>
      <c r="L1329" s="96">
        <v>31.8</v>
      </c>
      <c r="M1329" s="95">
        <v>1</v>
      </c>
      <c r="N1329" s="95">
        <v>37</v>
      </c>
      <c r="O1329" s="97">
        <v>51.3</v>
      </c>
      <c r="P1329" s="94" t="s">
        <v>2649</v>
      </c>
      <c r="Q1329" s="95">
        <v>110</v>
      </c>
      <c r="R1329" s="95">
        <v>56</v>
      </c>
      <c r="S1329" s="96">
        <v>14.3</v>
      </c>
      <c r="T1329" s="95">
        <v>1</v>
      </c>
      <c r="U1329" s="95">
        <v>37</v>
      </c>
      <c r="V1329" s="96">
        <v>50.5</v>
      </c>
      <c r="W1329" s="94" t="s">
        <v>2649</v>
      </c>
    </row>
    <row r="1330" spans="5:23" x14ac:dyDescent="0.25">
      <c r="E1330" s="86" t="s">
        <v>2734</v>
      </c>
      <c r="F1330" s="86" t="s">
        <v>3177</v>
      </c>
      <c r="G1330" s="94" t="s">
        <v>3069</v>
      </c>
      <c r="H1330" s="86" t="s">
        <v>2857</v>
      </c>
      <c r="I1330" s="86" t="s">
        <v>2874</v>
      </c>
      <c r="J1330" s="95">
        <v>110</v>
      </c>
      <c r="K1330" s="95">
        <v>56</v>
      </c>
      <c r="L1330" s="96">
        <v>31.8</v>
      </c>
      <c r="M1330" s="95">
        <v>1</v>
      </c>
      <c r="N1330" s="95">
        <v>37</v>
      </c>
      <c r="O1330" s="97">
        <v>51.3</v>
      </c>
      <c r="P1330" s="94" t="s">
        <v>2649</v>
      </c>
      <c r="Q1330" s="95">
        <v>110</v>
      </c>
      <c r="R1330" s="95">
        <v>56</v>
      </c>
      <c r="S1330" s="96">
        <v>41.6</v>
      </c>
      <c r="T1330" s="95">
        <v>1</v>
      </c>
      <c r="U1330" s="95">
        <v>38</v>
      </c>
      <c r="V1330" s="96">
        <v>3.8</v>
      </c>
      <c r="W1330" s="94" t="s">
        <v>2649</v>
      </c>
    </row>
    <row r="1331" spans="5:23" ht="30" x14ac:dyDescent="0.25">
      <c r="E1331" s="86" t="s">
        <v>2734</v>
      </c>
      <c r="F1331" s="86" t="s">
        <v>2687</v>
      </c>
      <c r="G1331" s="94" t="s">
        <v>3069</v>
      </c>
      <c r="H1331" s="86" t="s">
        <v>3178</v>
      </c>
      <c r="I1331" s="86" t="s">
        <v>3179</v>
      </c>
      <c r="J1331" s="95">
        <v>110</v>
      </c>
      <c r="K1331" s="95">
        <v>57</v>
      </c>
      <c r="L1331" s="96">
        <v>34.9</v>
      </c>
      <c r="M1331" s="95">
        <v>1</v>
      </c>
      <c r="N1331" s="95">
        <v>38</v>
      </c>
      <c r="O1331" s="97">
        <v>18.8</v>
      </c>
      <c r="P1331" s="94" t="s">
        <v>2649</v>
      </c>
      <c r="Q1331" s="95">
        <v>110</v>
      </c>
      <c r="R1331" s="95">
        <v>56</v>
      </c>
      <c r="S1331" s="96">
        <v>41.6</v>
      </c>
      <c r="T1331" s="95">
        <v>1</v>
      </c>
      <c r="U1331" s="95">
        <v>38</v>
      </c>
      <c r="V1331" s="96">
        <v>3.8</v>
      </c>
      <c r="W1331" s="94" t="s">
        <v>2649</v>
      </c>
    </row>
    <row r="1332" spans="5:23" x14ac:dyDescent="0.25">
      <c r="E1332" s="86" t="s">
        <v>2734</v>
      </c>
      <c r="F1332" s="86" t="s">
        <v>3180</v>
      </c>
      <c r="G1332" s="94" t="s">
        <v>3069</v>
      </c>
      <c r="H1332" s="86" t="s">
        <v>2857</v>
      </c>
      <c r="I1332" s="86" t="s">
        <v>2874</v>
      </c>
      <c r="J1332" s="95">
        <v>110</v>
      </c>
      <c r="K1332" s="95">
        <v>56</v>
      </c>
      <c r="L1332" s="96">
        <v>41.6</v>
      </c>
      <c r="M1332" s="95">
        <v>1</v>
      </c>
      <c r="N1332" s="95">
        <v>38</v>
      </c>
      <c r="O1332" s="97">
        <v>3.8</v>
      </c>
      <c r="P1332" s="94" t="s">
        <v>2649</v>
      </c>
      <c r="Q1332" s="95">
        <v>110</v>
      </c>
      <c r="R1332" s="95">
        <v>56</v>
      </c>
      <c r="S1332" s="96">
        <v>41.4</v>
      </c>
      <c r="T1332" s="95">
        <v>1</v>
      </c>
      <c r="U1332" s="95">
        <v>37</v>
      </c>
      <c r="V1332" s="96">
        <v>57.3</v>
      </c>
      <c r="W1332" s="94" t="s">
        <v>2649</v>
      </c>
    </row>
    <row r="1333" spans="5:23" ht="30" x14ac:dyDescent="0.25">
      <c r="E1333" s="86" t="s">
        <v>2740</v>
      </c>
      <c r="F1333" s="86" t="s">
        <v>3181</v>
      </c>
      <c r="G1333" s="94" t="s">
        <v>2736</v>
      </c>
      <c r="H1333" s="86" t="s">
        <v>3182</v>
      </c>
      <c r="I1333" s="86" t="s">
        <v>3183</v>
      </c>
      <c r="J1333" s="95">
        <v>110</v>
      </c>
      <c r="K1333" s="95">
        <v>56</v>
      </c>
      <c r="L1333" s="96">
        <v>37.200000000000003</v>
      </c>
      <c r="M1333" s="95">
        <v>1</v>
      </c>
      <c r="N1333" s="95">
        <v>37</v>
      </c>
      <c r="O1333" s="97">
        <v>57.2</v>
      </c>
      <c r="P1333" s="94" t="s">
        <v>2649</v>
      </c>
      <c r="Q1333" s="95">
        <v>110</v>
      </c>
      <c r="R1333" s="95">
        <v>56</v>
      </c>
      <c r="S1333" s="96">
        <v>40.799999999999997</v>
      </c>
      <c r="T1333" s="95">
        <v>1</v>
      </c>
      <c r="U1333" s="95">
        <v>37</v>
      </c>
      <c r="V1333" s="96">
        <v>56.7</v>
      </c>
      <c r="W1333" s="94" t="s">
        <v>2649</v>
      </c>
    </row>
  </sheetData>
  <protectedRanges>
    <protectedRange sqref="G962:I1333 G958:G961" name="Range1_2"/>
    <protectedRange sqref="M958:P1333" name="Range1_3"/>
    <protectedRange sqref="T958:W1333" name="Range1_4"/>
    <protectedRange sqref="H958:J961" name="Range1_23"/>
    <protectedRange sqref="E10:F26" name="Range1"/>
    <protectedRange sqref="G10:I36" name="Range1_9"/>
    <protectedRange sqref="J10:P26" name="Range1_20"/>
    <protectedRange sqref="T10:W26 R27:U36" name="Range1_21"/>
    <protectedRange sqref="E27:F36" name="Range1_65"/>
    <protectedRange sqref="J27:P36" name="Range1_66"/>
  </protectedRanges>
  <mergeCells count="14">
    <mergeCell ref="A8:A9"/>
    <mergeCell ref="B8:B9"/>
    <mergeCell ref="C8:C9"/>
    <mergeCell ref="D8:D9"/>
    <mergeCell ref="E8:E9"/>
    <mergeCell ref="J8:P8"/>
    <mergeCell ref="Q8:W8"/>
    <mergeCell ref="X8:Y8"/>
    <mergeCell ref="Z8:Z9"/>
    <mergeCell ref="E3:Y3"/>
    <mergeCell ref="F8:F9"/>
    <mergeCell ref="G8:G9"/>
    <mergeCell ref="H8:H9"/>
    <mergeCell ref="I8:I9"/>
  </mergeCells>
  <dataValidations count="2">
    <dataValidation type="textLength" allowBlank="1" showInputMessage="1" showErrorMessage="1" sqref="G958:G1333 H958:I961 H962:H1333 G10:H36" xr:uid="{00000000-0002-0000-0600-000000000000}">
      <formula1>0</formula1>
      <formula2>50</formula2>
    </dataValidation>
    <dataValidation type="textLength" operator="lessThan" allowBlank="1" showInputMessage="1" showErrorMessage="1" sqref="I962:I1333 J958:J961 I10:I36" xr:uid="{00000000-0002-0000-0600-000001000000}">
      <formula1>250</formula1>
    </dataValidation>
  </dataValidations>
  <pageMargins left="0.19685039370078741" right="0.11811023622047245" top="0.39370078740157483" bottom="0.19685039370078741" header="0.31496062992125984" footer="0.31496062992125984"/>
  <pageSetup paperSize="5" scale="50" orientation="landscape" horizontalDpi="180" verticalDpi="180" r:id="rId1"/>
  <colBreaks count="1" manualBreakCount="1">
    <brk id="25"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4:AT20"/>
  <sheetViews>
    <sheetView workbookViewId="0">
      <selection activeCell="O11" sqref="O11"/>
    </sheetView>
  </sheetViews>
  <sheetFormatPr defaultRowHeight="15" x14ac:dyDescent="0.25"/>
  <cols>
    <col min="1" max="1" width="8.85546875" style="128"/>
    <col min="2" max="6" width="0" style="128" hidden="1" customWidth="1"/>
    <col min="7" max="7" width="13.5703125" style="128" customWidth="1"/>
    <col min="8" max="8" width="14.140625" style="128" customWidth="1"/>
    <col min="9" max="9" width="0" style="128" hidden="1" customWidth="1"/>
    <col min="10" max="10" width="17.85546875" style="128" customWidth="1"/>
    <col min="11" max="11" width="18.7109375" style="128" customWidth="1"/>
    <col min="12" max="13" width="0" style="128" hidden="1" customWidth="1"/>
    <col min="14" max="18" width="8.85546875" style="128"/>
    <col min="19" max="19" width="18.140625" style="128" customWidth="1"/>
    <col min="20" max="41" width="0" style="128" hidden="1" customWidth="1"/>
    <col min="42" max="42" width="8.85546875" style="128"/>
    <col min="43" max="43" width="14.85546875" style="128" customWidth="1"/>
    <col min="44" max="44" width="12.7109375" style="128" customWidth="1"/>
    <col min="45" max="45" width="15.85546875" style="128" customWidth="1"/>
    <col min="46" max="46" width="8.85546875" style="128"/>
  </cols>
  <sheetData>
    <row r="4" spans="1:46" ht="30" x14ac:dyDescent="0.25">
      <c r="A4" s="115" t="s">
        <v>2406</v>
      </c>
      <c r="B4" s="116" t="s">
        <v>2407</v>
      </c>
      <c r="C4" s="116" t="s">
        <v>2408</v>
      </c>
      <c r="D4" s="116" t="s">
        <v>2409</v>
      </c>
      <c r="E4" s="116" t="s">
        <v>2410</v>
      </c>
      <c r="F4" s="116" t="s">
        <v>2411</v>
      </c>
      <c r="G4" s="116" t="s">
        <v>2412</v>
      </c>
      <c r="H4" s="116" t="s">
        <v>2413</v>
      </c>
      <c r="I4" s="116" t="s">
        <v>2414</v>
      </c>
      <c r="J4" s="116" t="s">
        <v>2415</v>
      </c>
      <c r="K4" s="116" t="s">
        <v>2416</v>
      </c>
      <c r="L4" s="117" t="s">
        <v>2417</v>
      </c>
      <c r="M4" s="117" t="s">
        <v>2418</v>
      </c>
      <c r="N4" s="117" t="s">
        <v>2419</v>
      </c>
      <c r="O4" s="117" t="s">
        <v>2420</v>
      </c>
      <c r="P4" s="117" t="s">
        <v>2421</v>
      </c>
      <c r="Q4" s="117" t="s">
        <v>2422</v>
      </c>
      <c r="R4" s="117" t="s">
        <v>2423</v>
      </c>
      <c r="S4" s="116" t="s">
        <v>2424</v>
      </c>
      <c r="T4" s="118" t="s">
        <v>2425</v>
      </c>
      <c r="U4" s="118" t="s">
        <v>2426</v>
      </c>
      <c r="V4" s="119" t="s">
        <v>2427</v>
      </c>
      <c r="W4" s="117" t="s">
        <v>2428</v>
      </c>
      <c r="X4" s="120" t="s">
        <v>2429</v>
      </c>
      <c r="Y4" s="118" t="s">
        <v>2430</v>
      </c>
      <c r="Z4" s="118" t="s">
        <v>2431</v>
      </c>
      <c r="AA4" s="119" t="s">
        <v>2432</v>
      </c>
      <c r="AB4" s="117" t="s">
        <v>2433</v>
      </c>
      <c r="AC4" s="120" t="s">
        <v>2434</v>
      </c>
      <c r="AD4" s="116" t="s">
        <v>2435</v>
      </c>
      <c r="AE4" s="118" t="s">
        <v>2436</v>
      </c>
      <c r="AF4" s="118" t="s">
        <v>2437</v>
      </c>
      <c r="AG4" s="119" t="s">
        <v>2438</v>
      </c>
      <c r="AH4" s="117" t="s">
        <v>2439</v>
      </c>
      <c r="AI4" s="120" t="s">
        <v>2440</v>
      </c>
      <c r="AJ4" s="118" t="s">
        <v>2441</v>
      </c>
      <c r="AK4" s="118" t="s">
        <v>2442</v>
      </c>
      <c r="AL4" s="119" t="s">
        <v>2443</v>
      </c>
      <c r="AM4" s="117" t="s">
        <v>2444</v>
      </c>
      <c r="AN4" s="120" t="s">
        <v>2445</v>
      </c>
      <c r="AO4" s="120" t="s">
        <v>2446</v>
      </c>
      <c r="AP4" s="116" t="s">
        <v>2447</v>
      </c>
      <c r="AQ4" s="116" t="s">
        <v>2448</v>
      </c>
      <c r="AR4" s="116" t="s">
        <v>2449</v>
      </c>
      <c r="AS4" s="116" t="s">
        <v>45</v>
      </c>
      <c r="AT4" s="117" t="s">
        <v>2450</v>
      </c>
    </row>
    <row r="5" spans="1:46" ht="60" x14ac:dyDescent="0.25">
      <c r="A5" s="121">
        <v>1</v>
      </c>
      <c r="B5" s="122" t="s">
        <v>3192</v>
      </c>
      <c r="C5" s="122" t="s">
        <v>3267</v>
      </c>
      <c r="D5" s="122" t="s">
        <v>3268</v>
      </c>
      <c r="E5" s="122" t="s">
        <v>3256</v>
      </c>
      <c r="F5" s="122" t="s">
        <v>3258</v>
      </c>
      <c r="G5" s="122" t="s">
        <v>3229</v>
      </c>
      <c r="H5" s="122" t="s">
        <v>3238</v>
      </c>
      <c r="I5" s="122">
        <v>64616</v>
      </c>
      <c r="J5" s="122" t="s">
        <v>18</v>
      </c>
      <c r="K5" s="122" t="s">
        <v>3270</v>
      </c>
      <c r="L5" s="122" t="s">
        <v>3271</v>
      </c>
      <c r="M5" s="122" t="s">
        <v>3272</v>
      </c>
      <c r="N5" s="122"/>
      <c r="O5" s="122"/>
      <c r="P5" s="122"/>
      <c r="Q5" s="122"/>
      <c r="R5" s="122"/>
      <c r="S5" s="122" t="s">
        <v>3273</v>
      </c>
      <c r="T5" s="123" t="s">
        <v>3259</v>
      </c>
      <c r="U5" s="121" t="s">
        <v>3209</v>
      </c>
      <c r="V5" s="124" t="s">
        <v>3226</v>
      </c>
      <c r="W5" s="125" t="s">
        <v>3187</v>
      </c>
      <c r="X5" s="124"/>
      <c r="Y5" s="121" t="s">
        <v>3203</v>
      </c>
      <c r="Z5" s="121" t="s">
        <v>3194</v>
      </c>
      <c r="AA5" s="124" t="s">
        <v>3203</v>
      </c>
      <c r="AB5" s="126" t="s">
        <v>2454</v>
      </c>
      <c r="AC5" s="127"/>
      <c r="AD5" s="122"/>
      <c r="AE5" s="121" t="s">
        <v>3190</v>
      </c>
      <c r="AF5" s="121" t="s">
        <v>3190</v>
      </c>
      <c r="AG5" s="124" t="s">
        <v>3190</v>
      </c>
      <c r="AH5" s="125" t="s">
        <v>3187</v>
      </c>
      <c r="AI5" s="124"/>
      <c r="AJ5" s="121"/>
      <c r="AK5" s="121"/>
      <c r="AL5" s="124"/>
      <c r="AM5" s="126"/>
      <c r="AN5" s="124"/>
      <c r="AO5" s="127"/>
      <c r="AP5" s="122"/>
      <c r="AQ5" s="122" t="s">
        <v>3260</v>
      </c>
      <c r="AR5" s="122" t="s">
        <v>3261</v>
      </c>
      <c r="AS5" s="122" t="s">
        <v>228</v>
      </c>
      <c r="AT5" s="122"/>
    </row>
    <row r="6" spans="1:46" ht="45" x14ac:dyDescent="0.25">
      <c r="A6" s="121">
        <v>2</v>
      </c>
      <c r="B6" s="122" t="s">
        <v>3192</v>
      </c>
      <c r="C6" s="122" t="s">
        <v>3267</v>
      </c>
      <c r="D6" s="122" t="s">
        <v>3268</v>
      </c>
      <c r="E6" s="122" t="s">
        <v>3256</v>
      </c>
      <c r="F6" s="122" t="s">
        <v>3245</v>
      </c>
      <c r="G6" s="122" t="s">
        <v>3229</v>
      </c>
      <c r="H6" s="122" t="s">
        <v>3238</v>
      </c>
      <c r="I6" s="122">
        <v>64616</v>
      </c>
      <c r="J6" s="122" t="s">
        <v>3157</v>
      </c>
      <c r="K6" s="122" t="s">
        <v>3268</v>
      </c>
      <c r="L6" s="122" t="s">
        <v>3274</v>
      </c>
      <c r="M6" s="122" t="s">
        <v>3275</v>
      </c>
      <c r="N6" s="122"/>
      <c r="O6" s="122"/>
      <c r="P6" s="122"/>
      <c r="Q6" s="122"/>
      <c r="R6" s="122"/>
      <c r="S6" s="122" t="s">
        <v>3276</v>
      </c>
      <c r="T6" s="123" t="s">
        <v>3259</v>
      </c>
      <c r="U6" s="121" t="s">
        <v>3212</v>
      </c>
      <c r="V6" s="124" t="s">
        <v>3199</v>
      </c>
      <c r="W6" s="125" t="s">
        <v>3187</v>
      </c>
      <c r="X6" s="124"/>
      <c r="Y6" s="121" t="s">
        <v>3203</v>
      </c>
      <c r="Z6" s="121" t="s">
        <v>3219</v>
      </c>
      <c r="AA6" s="124" t="s">
        <v>3213</v>
      </c>
      <c r="AB6" s="126" t="s">
        <v>2454</v>
      </c>
      <c r="AC6" s="127"/>
      <c r="AD6" s="122"/>
      <c r="AE6" s="121" t="s">
        <v>3190</v>
      </c>
      <c r="AF6" s="121" t="s">
        <v>3190</v>
      </c>
      <c r="AG6" s="124" t="s">
        <v>3190</v>
      </c>
      <c r="AH6" s="125" t="s">
        <v>3187</v>
      </c>
      <c r="AI6" s="124"/>
      <c r="AJ6" s="121"/>
      <c r="AK6" s="121"/>
      <c r="AL6" s="124"/>
      <c r="AM6" s="126"/>
      <c r="AN6" s="124"/>
      <c r="AO6" s="127"/>
      <c r="AP6" s="122"/>
      <c r="AQ6" s="122" t="s">
        <v>3260</v>
      </c>
      <c r="AR6" s="122" t="s">
        <v>3261</v>
      </c>
      <c r="AS6" s="122" t="s">
        <v>228</v>
      </c>
      <c r="AT6" s="122"/>
    </row>
    <row r="7" spans="1:46" ht="45" x14ac:dyDescent="0.25">
      <c r="A7" s="121">
        <v>3</v>
      </c>
      <c r="B7" s="122" t="s">
        <v>3192</v>
      </c>
      <c r="C7" s="122" t="s">
        <v>3267</v>
      </c>
      <c r="D7" s="122" t="s">
        <v>3268</v>
      </c>
      <c r="E7" s="122" t="s">
        <v>3256</v>
      </c>
      <c r="F7" s="122" t="s">
        <v>3230</v>
      </c>
      <c r="G7" s="122" t="s">
        <v>3229</v>
      </c>
      <c r="H7" s="122" t="s">
        <v>3238</v>
      </c>
      <c r="I7" s="122">
        <v>64616</v>
      </c>
      <c r="J7" s="122" t="s">
        <v>3157</v>
      </c>
      <c r="K7" s="122" t="s">
        <v>3277</v>
      </c>
      <c r="L7" s="122" t="s">
        <v>3278</v>
      </c>
      <c r="M7" s="122" t="s">
        <v>3279</v>
      </c>
      <c r="N7" s="122"/>
      <c r="O7" s="122"/>
      <c r="P7" s="122"/>
      <c r="Q7" s="122"/>
      <c r="R7" s="122"/>
      <c r="S7" s="122" t="s">
        <v>3280</v>
      </c>
      <c r="T7" s="123" t="s">
        <v>3259</v>
      </c>
      <c r="U7" s="121" t="s">
        <v>3224</v>
      </c>
      <c r="V7" s="124" t="s">
        <v>3231</v>
      </c>
      <c r="W7" s="125" t="s">
        <v>3187</v>
      </c>
      <c r="X7" s="124"/>
      <c r="Y7" s="121" t="s">
        <v>3203</v>
      </c>
      <c r="Z7" s="121" t="s">
        <v>3219</v>
      </c>
      <c r="AA7" s="124" t="s">
        <v>3197</v>
      </c>
      <c r="AB7" s="126" t="s">
        <v>2454</v>
      </c>
      <c r="AC7" s="127"/>
      <c r="AD7" s="122"/>
      <c r="AE7" s="121" t="s">
        <v>3190</v>
      </c>
      <c r="AF7" s="121" t="s">
        <v>3190</v>
      </c>
      <c r="AG7" s="124" t="s">
        <v>3190</v>
      </c>
      <c r="AH7" s="125" t="s">
        <v>3187</v>
      </c>
      <c r="AI7" s="124"/>
      <c r="AJ7" s="121"/>
      <c r="AK7" s="121"/>
      <c r="AL7" s="124"/>
      <c r="AM7" s="126"/>
      <c r="AN7" s="124"/>
      <c r="AO7" s="127"/>
      <c r="AP7" s="122"/>
      <c r="AQ7" s="122" t="s">
        <v>3260</v>
      </c>
      <c r="AR7" s="122" t="s">
        <v>3261</v>
      </c>
      <c r="AS7" s="122" t="s">
        <v>228</v>
      </c>
      <c r="AT7" s="122"/>
    </row>
    <row r="8" spans="1:46" ht="60" x14ac:dyDescent="0.25">
      <c r="A8" s="121">
        <v>4</v>
      </c>
      <c r="B8" s="122" t="s">
        <v>3192</v>
      </c>
      <c r="C8" s="122" t="s">
        <v>3262</v>
      </c>
      <c r="D8" s="122" t="s">
        <v>3263</v>
      </c>
      <c r="E8" s="122" t="s">
        <v>3256</v>
      </c>
      <c r="F8" s="122" t="s">
        <v>3234</v>
      </c>
      <c r="G8" s="122" t="s">
        <v>3229</v>
      </c>
      <c r="H8" s="122" t="s">
        <v>2497</v>
      </c>
      <c r="I8" s="122">
        <v>64610</v>
      </c>
      <c r="J8" s="122" t="s">
        <v>2497</v>
      </c>
      <c r="K8" s="122" t="s">
        <v>3281</v>
      </c>
      <c r="L8" s="122" t="s">
        <v>3282</v>
      </c>
      <c r="M8" s="122" t="s">
        <v>3283</v>
      </c>
      <c r="N8" s="122"/>
      <c r="O8" s="122"/>
      <c r="P8" s="122"/>
      <c r="Q8" s="122"/>
      <c r="R8" s="122"/>
      <c r="S8" s="122" t="s">
        <v>3284</v>
      </c>
      <c r="T8" s="123" t="s">
        <v>3259</v>
      </c>
      <c r="U8" s="121" t="s">
        <v>3226</v>
      </c>
      <c r="V8" s="124" t="s">
        <v>3217</v>
      </c>
      <c r="W8" s="125" t="s">
        <v>3187</v>
      </c>
      <c r="X8" s="124"/>
      <c r="Y8" s="121" t="s">
        <v>3203</v>
      </c>
      <c r="Z8" s="121" t="s">
        <v>3196</v>
      </c>
      <c r="AA8" s="124" t="s">
        <v>3200</v>
      </c>
      <c r="AB8" s="126" t="s">
        <v>2454</v>
      </c>
      <c r="AC8" s="127"/>
      <c r="AD8" s="122"/>
      <c r="AE8" s="121" t="s">
        <v>3190</v>
      </c>
      <c r="AF8" s="121" t="s">
        <v>3190</v>
      </c>
      <c r="AG8" s="124" t="s">
        <v>3190</v>
      </c>
      <c r="AH8" s="125" t="s">
        <v>3187</v>
      </c>
      <c r="AI8" s="124"/>
      <c r="AJ8" s="121"/>
      <c r="AK8" s="121"/>
      <c r="AL8" s="124"/>
      <c r="AM8" s="126"/>
      <c r="AN8" s="124"/>
      <c r="AO8" s="127"/>
      <c r="AP8" s="122"/>
      <c r="AQ8" s="122" t="s">
        <v>3285</v>
      </c>
      <c r="AR8" s="122" t="s">
        <v>3261</v>
      </c>
      <c r="AS8" s="122" t="s">
        <v>228</v>
      </c>
      <c r="AT8" s="122"/>
    </row>
    <row r="9" spans="1:46" ht="60" x14ac:dyDescent="0.25">
      <c r="A9" s="121">
        <v>5</v>
      </c>
      <c r="B9" s="122" t="s">
        <v>3192</v>
      </c>
      <c r="C9" s="122" t="s">
        <v>3262</v>
      </c>
      <c r="D9" s="122" t="s">
        <v>3263</v>
      </c>
      <c r="E9" s="122" t="s">
        <v>3256</v>
      </c>
      <c r="F9" s="122" t="s">
        <v>3250</v>
      </c>
      <c r="G9" s="122" t="s">
        <v>3229</v>
      </c>
      <c r="H9" s="122" t="s">
        <v>3238</v>
      </c>
      <c r="I9" s="122">
        <v>64616</v>
      </c>
      <c r="J9" s="122" t="s">
        <v>18</v>
      </c>
      <c r="K9" s="122" t="s">
        <v>3286</v>
      </c>
      <c r="L9" s="122" t="s">
        <v>3287</v>
      </c>
      <c r="M9" s="122" t="s">
        <v>3288</v>
      </c>
      <c r="N9" s="122"/>
      <c r="O9" s="122"/>
      <c r="P9" s="122"/>
      <c r="Q9" s="122"/>
      <c r="R9" s="122"/>
      <c r="S9" s="122" t="s">
        <v>3289</v>
      </c>
      <c r="T9" s="123" t="s">
        <v>3259</v>
      </c>
      <c r="U9" s="121" t="s">
        <v>3210</v>
      </c>
      <c r="V9" s="124" t="s">
        <v>3209</v>
      </c>
      <c r="W9" s="125" t="s">
        <v>3187</v>
      </c>
      <c r="X9" s="124"/>
      <c r="Y9" s="121" t="s">
        <v>3203</v>
      </c>
      <c r="Z9" s="121" t="s">
        <v>3203</v>
      </c>
      <c r="AA9" s="124" t="s">
        <v>3194</v>
      </c>
      <c r="AB9" s="126" t="s">
        <v>2454</v>
      </c>
      <c r="AC9" s="127"/>
      <c r="AD9" s="122"/>
      <c r="AE9" s="121" t="s">
        <v>3190</v>
      </c>
      <c r="AF9" s="121" t="s">
        <v>3190</v>
      </c>
      <c r="AG9" s="124" t="s">
        <v>3190</v>
      </c>
      <c r="AH9" s="125" t="s">
        <v>3187</v>
      </c>
      <c r="AI9" s="124"/>
      <c r="AJ9" s="121"/>
      <c r="AK9" s="121"/>
      <c r="AL9" s="124"/>
      <c r="AM9" s="126"/>
      <c r="AN9" s="124"/>
      <c r="AO9" s="127"/>
      <c r="AP9" s="122"/>
      <c r="AQ9" s="122" t="s">
        <v>3285</v>
      </c>
      <c r="AR9" s="122" t="s">
        <v>3261</v>
      </c>
      <c r="AS9" s="122" t="s">
        <v>228</v>
      </c>
      <c r="AT9" s="122"/>
    </row>
    <row r="10" spans="1:46" ht="45" x14ac:dyDescent="0.25">
      <c r="A10" s="121">
        <v>6</v>
      </c>
      <c r="B10" s="122" t="s">
        <v>3192</v>
      </c>
      <c r="C10" s="122" t="s">
        <v>3290</v>
      </c>
      <c r="D10" s="122" t="s">
        <v>3247</v>
      </c>
      <c r="E10" s="122" t="s">
        <v>3256</v>
      </c>
      <c r="F10" s="122" t="s">
        <v>3242</v>
      </c>
      <c r="G10" s="122" t="s">
        <v>3229</v>
      </c>
      <c r="H10" s="122" t="s">
        <v>3238</v>
      </c>
      <c r="I10" s="122">
        <v>64616</v>
      </c>
      <c r="J10" s="122" t="s">
        <v>3157</v>
      </c>
      <c r="K10" s="122" t="s">
        <v>3291</v>
      </c>
      <c r="L10" s="122" t="s">
        <v>3292</v>
      </c>
      <c r="M10" s="122" t="s">
        <v>3293</v>
      </c>
      <c r="N10" s="122"/>
      <c r="O10" s="122"/>
      <c r="P10" s="122"/>
      <c r="Q10" s="122"/>
      <c r="R10" s="122"/>
      <c r="S10" s="122" t="s">
        <v>3294</v>
      </c>
      <c r="T10" s="123" t="s">
        <v>3259</v>
      </c>
      <c r="U10" s="121" t="s">
        <v>3208</v>
      </c>
      <c r="V10" s="124" t="s">
        <v>3206</v>
      </c>
      <c r="W10" s="125" t="s">
        <v>3187</v>
      </c>
      <c r="X10" s="124"/>
      <c r="Y10" s="121" t="s">
        <v>3227</v>
      </c>
      <c r="Z10" s="121" t="s">
        <v>3207</v>
      </c>
      <c r="AA10" s="124" t="s">
        <v>3200</v>
      </c>
      <c r="AB10" s="126" t="s">
        <v>2454</v>
      </c>
      <c r="AC10" s="127"/>
      <c r="AD10" s="122"/>
      <c r="AE10" s="121" t="s">
        <v>3190</v>
      </c>
      <c r="AF10" s="121" t="s">
        <v>3190</v>
      </c>
      <c r="AG10" s="124" t="s">
        <v>3190</v>
      </c>
      <c r="AH10" s="125" t="s">
        <v>3187</v>
      </c>
      <c r="AI10" s="124"/>
      <c r="AJ10" s="121"/>
      <c r="AK10" s="121"/>
      <c r="AL10" s="124"/>
      <c r="AM10" s="126"/>
      <c r="AN10" s="124"/>
      <c r="AO10" s="127"/>
      <c r="AP10" s="122"/>
      <c r="AQ10" s="122" t="s">
        <v>3285</v>
      </c>
      <c r="AR10" s="122" t="s">
        <v>3261</v>
      </c>
      <c r="AS10" s="122" t="s">
        <v>228</v>
      </c>
      <c r="AT10" s="122"/>
    </row>
    <row r="11" spans="1:46" ht="60" x14ac:dyDescent="0.25">
      <c r="A11" s="121">
        <v>7</v>
      </c>
      <c r="B11" s="122" t="s">
        <v>3192</v>
      </c>
      <c r="C11" s="122" t="s">
        <v>3295</v>
      </c>
      <c r="D11" s="122" t="s">
        <v>3296</v>
      </c>
      <c r="E11" s="122" t="s">
        <v>3256</v>
      </c>
      <c r="F11" s="122" t="s">
        <v>3241</v>
      </c>
      <c r="G11" s="122" t="s">
        <v>3229</v>
      </c>
      <c r="H11" s="122" t="s">
        <v>2497</v>
      </c>
      <c r="I11" s="122">
        <v>64610</v>
      </c>
      <c r="J11" s="122" t="s">
        <v>2497</v>
      </c>
      <c r="K11" s="122" t="s">
        <v>3298</v>
      </c>
      <c r="L11" s="122" t="s">
        <v>3299</v>
      </c>
      <c r="M11" s="122" t="s">
        <v>3300</v>
      </c>
      <c r="N11" s="122"/>
      <c r="O11" s="122"/>
      <c r="P11" s="122"/>
      <c r="Q11" s="122"/>
      <c r="R11" s="122"/>
      <c r="S11" s="122" t="s">
        <v>3301</v>
      </c>
      <c r="T11" s="123" t="s">
        <v>3259</v>
      </c>
      <c r="U11" s="121" t="s">
        <v>3196</v>
      </c>
      <c r="V11" s="124" t="s">
        <v>3224</v>
      </c>
      <c r="W11" s="125" t="s">
        <v>3187</v>
      </c>
      <c r="X11" s="124"/>
      <c r="Y11" s="121" t="s">
        <v>3227</v>
      </c>
      <c r="Z11" s="121" t="s">
        <v>3207</v>
      </c>
      <c r="AA11" s="124" t="s">
        <v>3200</v>
      </c>
      <c r="AB11" s="126" t="s">
        <v>2454</v>
      </c>
      <c r="AC11" s="127"/>
      <c r="AD11" s="122"/>
      <c r="AE11" s="121" t="s">
        <v>3190</v>
      </c>
      <c r="AF11" s="121" t="s">
        <v>3190</v>
      </c>
      <c r="AG11" s="124" t="s">
        <v>3190</v>
      </c>
      <c r="AH11" s="125" t="s">
        <v>3187</v>
      </c>
      <c r="AI11" s="124"/>
      <c r="AJ11" s="121"/>
      <c r="AK11" s="121"/>
      <c r="AL11" s="124"/>
      <c r="AM11" s="126"/>
      <c r="AN11" s="124"/>
      <c r="AO11" s="127"/>
      <c r="AP11" s="122"/>
      <c r="AQ11" s="122" t="s">
        <v>3297</v>
      </c>
      <c r="AR11" s="122" t="s">
        <v>3261</v>
      </c>
      <c r="AS11" s="122" t="s">
        <v>228</v>
      </c>
      <c r="AT11" s="122"/>
    </row>
    <row r="12" spans="1:46" ht="60" x14ac:dyDescent="0.25">
      <c r="A12" s="121">
        <v>8</v>
      </c>
      <c r="B12" s="122" t="s">
        <v>3192</v>
      </c>
      <c r="C12" s="122" t="s">
        <v>3295</v>
      </c>
      <c r="D12" s="122" t="s">
        <v>3296</v>
      </c>
      <c r="E12" s="122" t="s">
        <v>3256</v>
      </c>
      <c r="F12" s="122" t="s">
        <v>3243</v>
      </c>
      <c r="G12" s="122" t="s">
        <v>3229</v>
      </c>
      <c r="H12" s="122" t="s">
        <v>2497</v>
      </c>
      <c r="I12" s="122">
        <v>64610</v>
      </c>
      <c r="J12" s="122" t="s">
        <v>2497</v>
      </c>
      <c r="K12" s="122" t="s">
        <v>3298</v>
      </c>
      <c r="L12" s="122" t="s">
        <v>3299</v>
      </c>
      <c r="M12" s="122" t="s">
        <v>3300</v>
      </c>
      <c r="N12" s="122"/>
      <c r="O12" s="122"/>
      <c r="P12" s="122"/>
      <c r="Q12" s="122"/>
      <c r="R12" s="122"/>
      <c r="S12" s="122" t="s">
        <v>3302</v>
      </c>
      <c r="T12" s="123" t="s">
        <v>3259</v>
      </c>
      <c r="U12" s="121" t="s">
        <v>3237</v>
      </c>
      <c r="V12" s="124" t="s">
        <v>3216</v>
      </c>
      <c r="W12" s="125" t="s">
        <v>3187</v>
      </c>
      <c r="X12" s="124"/>
      <c r="Y12" s="121" t="s">
        <v>3227</v>
      </c>
      <c r="Z12" s="121" t="s">
        <v>3185</v>
      </c>
      <c r="AA12" s="124" t="s">
        <v>3200</v>
      </c>
      <c r="AB12" s="126" t="s">
        <v>2454</v>
      </c>
      <c r="AC12" s="127"/>
      <c r="AD12" s="122"/>
      <c r="AE12" s="121" t="s">
        <v>3190</v>
      </c>
      <c r="AF12" s="121" t="s">
        <v>3190</v>
      </c>
      <c r="AG12" s="124" t="s">
        <v>3190</v>
      </c>
      <c r="AH12" s="125" t="s">
        <v>3187</v>
      </c>
      <c r="AI12" s="124"/>
      <c r="AJ12" s="121"/>
      <c r="AK12" s="121"/>
      <c r="AL12" s="124"/>
      <c r="AM12" s="126"/>
      <c r="AN12" s="124"/>
      <c r="AO12" s="127"/>
      <c r="AP12" s="122"/>
      <c r="AQ12" s="122" t="s">
        <v>3297</v>
      </c>
      <c r="AR12" s="122" t="s">
        <v>3261</v>
      </c>
      <c r="AS12" s="122" t="s">
        <v>228</v>
      </c>
      <c r="AT12" s="122"/>
    </row>
    <row r="13" spans="1:46" ht="30" x14ac:dyDescent="0.25">
      <c r="A13" s="121">
        <v>9</v>
      </c>
      <c r="B13" s="122" t="s">
        <v>3192</v>
      </c>
      <c r="C13" s="122" t="s">
        <v>3295</v>
      </c>
      <c r="D13" s="122" t="s">
        <v>3296</v>
      </c>
      <c r="E13" s="122" t="s">
        <v>3256</v>
      </c>
      <c r="F13" s="122" t="s">
        <v>3244</v>
      </c>
      <c r="G13" s="122" t="s">
        <v>3229</v>
      </c>
      <c r="H13" s="122" t="s">
        <v>3238</v>
      </c>
      <c r="I13" s="122">
        <v>64616</v>
      </c>
      <c r="J13" s="122" t="s">
        <v>18</v>
      </c>
      <c r="K13" s="122" t="s">
        <v>3303</v>
      </c>
      <c r="L13" s="122" t="s">
        <v>3304</v>
      </c>
      <c r="M13" s="122" t="s">
        <v>3305</v>
      </c>
      <c r="N13" s="122"/>
      <c r="O13" s="122"/>
      <c r="P13" s="122"/>
      <c r="Q13" s="122"/>
      <c r="R13" s="122"/>
      <c r="S13" s="122" t="s">
        <v>3306</v>
      </c>
      <c r="T13" s="123" t="s">
        <v>3259</v>
      </c>
      <c r="U13" s="121" t="s">
        <v>3194</v>
      </c>
      <c r="V13" s="124" t="s">
        <v>3205</v>
      </c>
      <c r="W13" s="125" t="s">
        <v>3187</v>
      </c>
      <c r="X13" s="124"/>
      <c r="Y13" s="121" t="s">
        <v>3227</v>
      </c>
      <c r="Z13" s="121" t="s">
        <v>3185</v>
      </c>
      <c r="AA13" s="124" t="s">
        <v>3186</v>
      </c>
      <c r="AB13" s="126" t="s">
        <v>2454</v>
      </c>
      <c r="AC13" s="127"/>
      <c r="AD13" s="122"/>
      <c r="AE13" s="121" t="s">
        <v>3190</v>
      </c>
      <c r="AF13" s="121" t="s">
        <v>3190</v>
      </c>
      <c r="AG13" s="124" t="s">
        <v>3190</v>
      </c>
      <c r="AH13" s="125" t="s">
        <v>3187</v>
      </c>
      <c r="AI13" s="124"/>
      <c r="AJ13" s="121"/>
      <c r="AK13" s="121"/>
      <c r="AL13" s="124"/>
      <c r="AM13" s="126"/>
      <c r="AN13" s="124"/>
      <c r="AO13" s="127"/>
      <c r="AP13" s="122"/>
      <c r="AQ13" s="122" t="s">
        <v>3297</v>
      </c>
      <c r="AR13" s="122" t="s">
        <v>3261</v>
      </c>
      <c r="AS13" s="122" t="s">
        <v>228</v>
      </c>
      <c r="AT13" s="122"/>
    </row>
    <row r="14" spans="1:46" ht="30" x14ac:dyDescent="0.25">
      <c r="A14" s="121">
        <v>10</v>
      </c>
      <c r="B14" s="122" t="s">
        <v>3192</v>
      </c>
      <c r="C14" s="122" t="s">
        <v>3295</v>
      </c>
      <c r="D14" s="122" t="s">
        <v>3296</v>
      </c>
      <c r="E14" s="122" t="s">
        <v>3256</v>
      </c>
      <c r="F14" s="122" t="s">
        <v>3218</v>
      </c>
      <c r="G14" s="122" t="s">
        <v>3229</v>
      </c>
      <c r="H14" s="122" t="s">
        <v>3238</v>
      </c>
      <c r="I14" s="122">
        <v>64616</v>
      </c>
      <c r="J14" s="122" t="s">
        <v>18</v>
      </c>
      <c r="K14" s="122" t="s">
        <v>3308</v>
      </c>
      <c r="L14" s="122" t="s">
        <v>3309</v>
      </c>
      <c r="M14" s="122" t="s">
        <v>3310</v>
      </c>
      <c r="N14" s="122"/>
      <c r="O14" s="122"/>
      <c r="P14" s="122"/>
      <c r="Q14" s="122"/>
      <c r="R14" s="122"/>
      <c r="S14" s="122" t="s">
        <v>3311</v>
      </c>
      <c r="T14" s="123" t="s">
        <v>3259</v>
      </c>
      <c r="U14" s="121" t="s">
        <v>3194</v>
      </c>
      <c r="V14" s="124" t="s">
        <v>3210</v>
      </c>
      <c r="W14" s="125" t="s">
        <v>3187</v>
      </c>
      <c r="X14" s="124"/>
      <c r="Y14" s="121" t="s">
        <v>3227</v>
      </c>
      <c r="Z14" s="121" t="s">
        <v>3232</v>
      </c>
      <c r="AA14" s="124" t="s">
        <v>3198</v>
      </c>
      <c r="AB14" s="126" t="s">
        <v>2454</v>
      </c>
      <c r="AC14" s="127"/>
      <c r="AD14" s="122"/>
      <c r="AE14" s="121" t="s">
        <v>3190</v>
      </c>
      <c r="AF14" s="121" t="s">
        <v>3190</v>
      </c>
      <c r="AG14" s="124" t="s">
        <v>3190</v>
      </c>
      <c r="AH14" s="125" t="s">
        <v>3187</v>
      </c>
      <c r="AI14" s="124"/>
      <c r="AJ14" s="121"/>
      <c r="AK14" s="121"/>
      <c r="AL14" s="124"/>
      <c r="AM14" s="126"/>
      <c r="AN14" s="124"/>
      <c r="AO14" s="127"/>
      <c r="AP14" s="122"/>
      <c r="AQ14" s="122" t="s">
        <v>3297</v>
      </c>
      <c r="AR14" s="122" t="s">
        <v>3261</v>
      </c>
      <c r="AS14" s="122" t="s">
        <v>228</v>
      </c>
      <c r="AT14" s="122"/>
    </row>
    <row r="15" spans="1:46" ht="45" x14ac:dyDescent="0.25">
      <c r="A15" s="121">
        <v>11</v>
      </c>
      <c r="B15" s="122" t="s">
        <v>3192</v>
      </c>
      <c r="C15" s="122" t="s">
        <v>3295</v>
      </c>
      <c r="D15" s="122" t="s">
        <v>3296</v>
      </c>
      <c r="E15" s="122" t="s">
        <v>3256</v>
      </c>
      <c r="F15" s="122" t="s">
        <v>3223</v>
      </c>
      <c r="G15" s="122" t="s">
        <v>3229</v>
      </c>
      <c r="H15" s="122" t="s">
        <v>2497</v>
      </c>
      <c r="I15" s="122">
        <v>64610</v>
      </c>
      <c r="J15" s="122" t="s">
        <v>2497</v>
      </c>
      <c r="K15" s="122" t="s">
        <v>3312</v>
      </c>
      <c r="L15" s="122" t="s">
        <v>3313</v>
      </c>
      <c r="M15" s="122" t="s">
        <v>3314</v>
      </c>
      <c r="N15" s="122"/>
      <c r="O15" s="122"/>
      <c r="P15" s="122"/>
      <c r="Q15" s="122"/>
      <c r="R15" s="122"/>
      <c r="S15" s="122" t="s">
        <v>3315</v>
      </c>
      <c r="T15" s="123" t="s">
        <v>3259</v>
      </c>
      <c r="U15" s="121" t="s">
        <v>3212</v>
      </c>
      <c r="V15" s="124" t="s">
        <v>3186</v>
      </c>
      <c r="W15" s="125" t="s">
        <v>3187</v>
      </c>
      <c r="X15" s="124"/>
      <c r="Y15" s="121" t="s">
        <v>3227</v>
      </c>
      <c r="Z15" s="121" t="s">
        <v>3233</v>
      </c>
      <c r="AA15" s="124" t="s">
        <v>3226</v>
      </c>
      <c r="AB15" s="126" t="s">
        <v>2454</v>
      </c>
      <c r="AC15" s="127"/>
      <c r="AD15" s="122"/>
      <c r="AE15" s="121" t="s">
        <v>3190</v>
      </c>
      <c r="AF15" s="121" t="s">
        <v>3190</v>
      </c>
      <c r="AG15" s="124" t="s">
        <v>3190</v>
      </c>
      <c r="AH15" s="125" t="s">
        <v>3187</v>
      </c>
      <c r="AI15" s="124"/>
      <c r="AJ15" s="121"/>
      <c r="AK15" s="121"/>
      <c r="AL15" s="124"/>
      <c r="AM15" s="126"/>
      <c r="AN15" s="124"/>
      <c r="AO15" s="127"/>
      <c r="AP15" s="122"/>
      <c r="AQ15" s="122" t="s">
        <v>3297</v>
      </c>
      <c r="AR15" s="122" t="s">
        <v>3261</v>
      </c>
      <c r="AS15" s="122" t="s">
        <v>228</v>
      </c>
      <c r="AT15" s="122"/>
    </row>
    <row r="16" spans="1:46" ht="30" x14ac:dyDescent="0.25">
      <c r="A16" s="121">
        <v>12</v>
      </c>
      <c r="B16" s="122" t="s">
        <v>3192</v>
      </c>
      <c r="C16" s="122" t="s">
        <v>3295</v>
      </c>
      <c r="D16" s="122" t="s">
        <v>3296</v>
      </c>
      <c r="E16" s="122" t="s">
        <v>3256</v>
      </c>
      <c r="F16" s="122" t="s">
        <v>3258</v>
      </c>
      <c r="G16" s="122" t="s">
        <v>3229</v>
      </c>
      <c r="H16" s="122" t="s">
        <v>3238</v>
      </c>
      <c r="I16" s="122">
        <v>64616</v>
      </c>
      <c r="J16" s="122" t="s">
        <v>18</v>
      </c>
      <c r="K16" s="122" t="s">
        <v>3316</v>
      </c>
      <c r="L16" s="122" t="s">
        <v>3317</v>
      </c>
      <c r="M16" s="122" t="s">
        <v>3318</v>
      </c>
      <c r="N16" s="122"/>
      <c r="O16" s="122"/>
      <c r="P16" s="122"/>
      <c r="Q16" s="122"/>
      <c r="R16" s="122"/>
      <c r="S16" s="122" t="s">
        <v>3319</v>
      </c>
      <c r="T16" s="123" t="s">
        <v>3259</v>
      </c>
      <c r="U16" s="121" t="s">
        <v>3209</v>
      </c>
      <c r="V16" s="124" t="s">
        <v>3210</v>
      </c>
      <c r="W16" s="125" t="s">
        <v>3187</v>
      </c>
      <c r="X16" s="124"/>
      <c r="Y16" s="121" t="s">
        <v>3227</v>
      </c>
      <c r="Z16" s="121" t="s">
        <v>3199</v>
      </c>
      <c r="AA16" s="124" t="s">
        <v>3231</v>
      </c>
      <c r="AB16" s="126" t="s">
        <v>2454</v>
      </c>
      <c r="AC16" s="127"/>
      <c r="AD16" s="122"/>
      <c r="AE16" s="121" t="s">
        <v>3190</v>
      </c>
      <c r="AF16" s="121" t="s">
        <v>3190</v>
      </c>
      <c r="AG16" s="124" t="s">
        <v>3190</v>
      </c>
      <c r="AH16" s="125" t="s">
        <v>3187</v>
      </c>
      <c r="AI16" s="124"/>
      <c r="AJ16" s="121"/>
      <c r="AK16" s="121"/>
      <c r="AL16" s="124"/>
      <c r="AM16" s="126"/>
      <c r="AN16" s="124"/>
      <c r="AO16" s="127"/>
      <c r="AP16" s="122"/>
      <c r="AQ16" s="122" t="s">
        <v>3297</v>
      </c>
      <c r="AR16" s="122" t="s">
        <v>3261</v>
      </c>
      <c r="AS16" s="122" t="s">
        <v>228</v>
      </c>
      <c r="AT16" s="122"/>
    </row>
    <row r="17" spans="1:46" ht="45" x14ac:dyDescent="0.25">
      <c r="A17" s="121">
        <v>13</v>
      </c>
      <c r="B17" s="122" t="s">
        <v>3192</v>
      </c>
      <c r="C17" s="122" t="s">
        <v>3295</v>
      </c>
      <c r="D17" s="122" t="s">
        <v>3296</v>
      </c>
      <c r="E17" s="122" t="s">
        <v>3256</v>
      </c>
      <c r="F17" s="122" t="s">
        <v>3246</v>
      </c>
      <c r="G17" s="122" t="s">
        <v>3229</v>
      </c>
      <c r="H17" s="122" t="s">
        <v>2497</v>
      </c>
      <c r="I17" s="122">
        <v>64610</v>
      </c>
      <c r="J17" s="122" t="s">
        <v>2497</v>
      </c>
      <c r="K17" s="122" t="s">
        <v>3312</v>
      </c>
      <c r="L17" s="122" t="s">
        <v>3313</v>
      </c>
      <c r="M17" s="122" t="s">
        <v>3314</v>
      </c>
      <c r="N17" s="122"/>
      <c r="O17" s="122"/>
      <c r="P17" s="122"/>
      <c r="Q17" s="122"/>
      <c r="R17" s="122"/>
      <c r="S17" s="122" t="s">
        <v>3320</v>
      </c>
      <c r="T17" s="123" t="s">
        <v>3259</v>
      </c>
      <c r="U17" s="121" t="s">
        <v>3209</v>
      </c>
      <c r="V17" s="124" t="s">
        <v>3221</v>
      </c>
      <c r="W17" s="125" t="s">
        <v>3187</v>
      </c>
      <c r="X17" s="124"/>
      <c r="Y17" s="121" t="s">
        <v>3227</v>
      </c>
      <c r="Z17" s="121" t="s">
        <v>3228</v>
      </c>
      <c r="AA17" s="124" t="s">
        <v>3232</v>
      </c>
      <c r="AB17" s="126" t="s">
        <v>2454</v>
      </c>
      <c r="AC17" s="127"/>
      <c r="AD17" s="122"/>
      <c r="AE17" s="121" t="s">
        <v>3190</v>
      </c>
      <c r="AF17" s="121" t="s">
        <v>3190</v>
      </c>
      <c r="AG17" s="124" t="s">
        <v>3190</v>
      </c>
      <c r="AH17" s="125" t="s">
        <v>3187</v>
      </c>
      <c r="AI17" s="124"/>
      <c r="AJ17" s="121"/>
      <c r="AK17" s="121"/>
      <c r="AL17" s="124"/>
      <c r="AM17" s="126"/>
      <c r="AN17" s="124"/>
      <c r="AO17" s="127"/>
      <c r="AP17" s="122"/>
      <c r="AQ17" s="122" t="s">
        <v>3297</v>
      </c>
      <c r="AR17" s="122" t="s">
        <v>3261</v>
      </c>
      <c r="AS17" s="122" t="s">
        <v>228</v>
      </c>
      <c r="AT17" s="122"/>
    </row>
    <row r="18" spans="1:46" ht="60" x14ac:dyDescent="0.25">
      <c r="A18" s="121">
        <v>14</v>
      </c>
      <c r="B18" s="122" t="s">
        <v>3192</v>
      </c>
      <c r="C18" s="122" t="s">
        <v>3295</v>
      </c>
      <c r="D18" s="122" t="s">
        <v>3296</v>
      </c>
      <c r="E18" s="122" t="s">
        <v>3256</v>
      </c>
      <c r="F18" s="122" t="s">
        <v>3235</v>
      </c>
      <c r="G18" s="122" t="s">
        <v>3229</v>
      </c>
      <c r="H18" s="122" t="s">
        <v>2497</v>
      </c>
      <c r="I18" s="122">
        <v>64610</v>
      </c>
      <c r="J18" s="122" t="s">
        <v>2497</v>
      </c>
      <c r="K18" s="122" t="s">
        <v>3321</v>
      </c>
      <c r="L18" s="122" t="s">
        <v>3322</v>
      </c>
      <c r="M18" s="122" t="s">
        <v>3323</v>
      </c>
      <c r="N18" s="122"/>
      <c r="O18" s="122"/>
      <c r="P18" s="122"/>
      <c r="Q18" s="122"/>
      <c r="R18" s="122"/>
      <c r="S18" s="122" t="s">
        <v>3324</v>
      </c>
      <c r="T18" s="123" t="s">
        <v>3259</v>
      </c>
      <c r="U18" s="121" t="s">
        <v>3209</v>
      </c>
      <c r="V18" s="124" t="s">
        <v>3201</v>
      </c>
      <c r="W18" s="125" t="s">
        <v>3187</v>
      </c>
      <c r="X18" s="124"/>
      <c r="Y18" s="121" t="s">
        <v>3227</v>
      </c>
      <c r="Z18" s="121" t="s">
        <v>3205</v>
      </c>
      <c r="AA18" s="124" t="s">
        <v>3213</v>
      </c>
      <c r="AB18" s="126" t="s">
        <v>2454</v>
      </c>
      <c r="AC18" s="127"/>
      <c r="AD18" s="122"/>
      <c r="AE18" s="121" t="s">
        <v>3190</v>
      </c>
      <c r="AF18" s="121" t="s">
        <v>3190</v>
      </c>
      <c r="AG18" s="124" t="s">
        <v>3190</v>
      </c>
      <c r="AH18" s="125" t="s">
        <v>3187</v>
      </c>
      <c r="AI18" s="124"/>
      <c r="AJ18" s="121"/>
      <c r="AK18" s="121"/>
      <c r="AL18" s="124"/>
      <c r="AM18" s="126"/>
      <c r="AN18" s="124"/>
      <c r="AO18" s="127"/>
      <c r="AP18" s="122"/>
      <c r="AQ18" s="122" t="s">
        <v>3297</v>
      </c>
      <c r="AR18" s="122" t="s">
        <v>3261</v>
      </c>
      <c r="AS18" s="122" t="s">
        <v>228</v>
      </c>
      <c r="AT18" s="122"/>
    </row>
    <row r="19" spans="1:46" ht="60" x14ac:dyDescent="0.25">
      <c r="A19" s="121">
        <v>15</v>
      </c>
      <c r="B19" s="122" t="s">
        <v>3192</v>
      </c>
      <c r="C19" s="122" t="s">
        <v>3295</v>
      </c>
      <c r="D19" s="122" t="s">
        <v>3296</v>
      </c>
      <c r="E19" s="122" t="s">
        <v>3256</v>
      </c>
      <c r="F19" s="122" t="s">
        <v>3236</v>
      </c>
      <c r="G19" s="122" t="s">
        <v>3229</v>
      </c>
      <c r="H19" s="122" t="s">
        <v>2497</v>
      </c>
      <c r="I19" s="122">
        <v>64610</v>
      </c>
      <c r="J19" s="122" t="s">
        <v>2497</v>
      </c>
      <c r="K19" s="122" t="s">
        <v>3325</v>
      </c>
      <c r="L19" s="122" t="s">
        <v>3326</v>
      </c>
      <c r="M19" s="122" t="s">
        <v>3327</v>
      </c>
      <c r="N19" s="122"/>
      <c r="O19" s="122"/>
      <c r="P19" s="122"/>
      <c r="Q19" s="122"/>
      <c r="R19" s="122"/>
      <c r="S19" s="122" t="s">
        <v>3328</v>
      </c>
      <c r="T19" s="123" t="s">
        <v>3259</v>
      </c>
      <c r="U19" s="121" t="s">
        <v>3188</v>
      </c>
      <c r="V19" s="124" t="s">
        <v>3224</v>
      </c>
      <c r="W19" s="125" t="s">
        <v>3187</v>
      </c>
      <c r="X19" s="124"/>
      <c r="Y19" s="121" t="s">
        <v>3227</v>
      </c>
      <c r="Z19" s="121" t="s">
        <v>3193</v>
      </c>
      <c r="AA19" s="124" t="s">
        <v>3209</v>
      </c>
      <c r="AB19" s="126" t="s">
        <v>2454</v>
      </c>
      <c r="AC19" s="127"/>
      <c r="AD19" s="122"/>
      <c r="AE19" s="121" t="s">
        <v>3190</v>
      </c>
      <c r="AF19" s="121" t="s">
        <v>3190</v>
      </c>
      <c r="AG19" s="124" t="s">
        <v>3190</v>
      </c>
      <c r="AH19" s="125" t="s">
        <v>3187</v>
      </c>
      <c r="AI19" s="124"/>
      <c r="AJ19" s="121"/>
      <c r="AK19" s="121"/>
      <c r="AL19" s="124"/>
      <c r="AM19" s="126"/>
      <c r="AN19" s="124"/>
      <c r="AO19" s="127"/>
      <c r="AP19" s="122"/>
      <c r="AQ19" s="122" t="s">
        <v>3307</v>
      </c>
      <c r="AR19" s="122" t="s">
        <v>3261</v>
      </c>
      <c r="AS19" s="122" t="s">
        <v>228</v>
      </c>
      <c r="AT19" s="122"/>
    </row>
    <row r="20" spans="1:46" ht="45" x14ac:dyDescent="0.25">
      <c r="A20" s="121">
        <v>16</v>
      </c>
      <c r="B20" s="122" t="s">
        <v>3192</v>
      </c>
      <c r="C20" s="122" t="s">
        <v>3295</v>
      </c>
      <c r="D20" s="122" t="s">
        <v>3296</v>
      </c>
      <c r="E20" s="122" t="s">
        <v>3256</v>
      </c>
      <c r="F20" s="122" t="s">
        <v>3248</v>
      </c>
      <c r="G20" s="122" t="s">
        <v>3229</v>
      </c>
      <c r="H20" s="122" t="s">
        <v>3238</v>
      </c>
      <c r="I20" s="122">
        <v>64616</v>
      </c>
      <c r="J20" s="122" t="s">
        <v>18</v>
      </c>
      <c r="K20" s="122" t="s">
        <v>3329</v>
      </c>
      <c r="L20" s="122" t="s">
        <v>3330</v>
      </c>
      <c r="M20" s="122" t="s">
        <v>3331</v>
      </c>
      <c r="N20" s="122"/>
      <c r="O20" s="122"/>
      <c r="P20" s="122"/>
      <c r="Q20" s="122"/>
      <c r="R20" s="122"/>
      <c r="S20" s="122" t="s">
        <v>3332</v>
      </c>
      <c r="T20" s="123" t="s">
        <v>3259</v>
      </c>
      <c r="U20" s="121" t="s">
        <v>3196</v>
      </c>
      <c r="V20" s="124" t="s">
        <v>3197</v>
      </c>
      <c r="W20" s="125" t="s">
        <v>3187</v>
      </c>
      <c r="X20" s="124"/>
      <c r="Y20" s="121" t="s">
        <v>3227</v>
      </c>
      <c r="Z20" s="121" t="s">
        <v>3193</v>
      </c>
      <c r="AA20" s="124" t="s">
        <v>3203</v>
      </c>
      <c r="AB20" s="126" t="s">
        <v>2454</v>
      </c>
      <c r="AC20" s="127"/>
      <c r="AD20" s="122"/>
      <c r="AE20" s="121" t="s">
        <v>3190</v>
      </c>
      <c r="AF20" s="121" t="s">
        <v>3190</v>
      </c>
      <c r="AG20" s="124" t="s">
        <v>3190</v>
      </c>
      <c r="AH20" s="125" t="s">
        <v>3187</v>
      </c>
      <c r="AI20" s="124"/>
      <c r="AJ20" s="121"/>
      <c r="AK20" s="121"/>
      <c r="AL20" s="124"/>
      <c r="AM20" s="126"/>
      <c r="AN20" s="124"/>
      <c r="AO20" s="127"/>
      <c r="AP20" s="122"/>
      <c r="AQ20" s="122" t="s">
        <v>3307</v>
      </c>
      <c r="AR20" s="122" t="s">
        <v>3261</v>
      </c>
      <c r="AS20" s="122" t="s">
        <v>228</v>
      </c>
      <c r="AT20" s="122"/>
    </row>
  </sheetData>
  <autoFilter ref="A4:AT20" xr:uid="{00000000-0009-0000-0000-000007000000}"/>
  <dataValidations count="1">
    <dataValidation type="textLength" operator="lessThan" allowBlank="1" showInputMessage="1" showErrorMessage="1" sqref="Q4:Q20" xr:uid="{00000000-0002-0000-0700-000000000000}">
      <formula1>250</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4:S17"/>
  <sheetViews>
    <sheetView zoomScale="85" zoomScaleNormal="85" workbookViewId="0">
      <selection activeCell="H12" sqref="H12"/>
    </sheetView>
  </sheetViews>
  <sheetFormatPr defaultColWidth="8.85546875" defaultRowHeight="15" x14ac:dyDescent="0.25"/>
  <cols>
    <col min="1" max="1" width="8.85546875" style="139"/>
    <col min="2" max="2" width="21.7109375" style="133" customWidth="1"/>
    <col min="3" max="5" width="22.7109375" style="133" customWidth="1"/>
    <col min="6" max="6" width="24" style="133" customWidth="1"/>
    <col min="7" max="7" width="25.7109375" style="133" customWidth="1"/>
    <col min="8" max="9" width="8.85546875" style="133"/>
    <col min="10" max="10" width="9.7109375" style="133" bestFit="1" customWidth="1"/>
    <col min="11" max="11" width="8.85546875" style="139"/>
    <col min="12" max="13" width="8.85546875" style="133"/>
    <col min="14" max="14" width="9.7109375" style="133" bestFit="1" customWidth="1"/>
    <col min="15" max="15" width="8.85546875" style="139"/>
    <col min="16" max="28" width="17.28515625" style="133" customWidth="1"/>
    <col min="29" max="16384" width="8.85546875" style="133"/>
  </cols>
  <sheetData>
    <row r="4" spans="1:19" ht="30" x14ac:dyDescent="0.25">
      <c r="A4" s="134" t="s">
        <v>2406</v>
      </c>
      <c r="B4" s="134" t="s">
        <v>2415</v>
      </c>
      <c r="C4" s="134" t="s">
        <v>2416</v>
      </c>
      <c r="D4" s="135" t="s">
        <v>2419</v>
      </c>
      <c r="E4" s="135" t="s">
        <v>2420</v>
      </c>
      <c r="F4" s="135" t="s">
        <v>2421</v>
      </c>
      <c r="G4" s="135" t="s">
        <v>2422</v>
      </c>
      <c r="H4" s="136" t="s">
        <v>2425</v>
      </c>
      <c r="I4" s="136" t="s">
        <v>2426</v>
      </c>
      <c r="J4" s="137" t="s">
        <v>2427</v>
      </c>
      <c r="K4" s="138" t="s">
        <v>2428</v>
      </c>
      <c r="L4" s="136" t="s">
        <v>2430</v>
      </c>
      <c r="M4" s="136" t="s">
        <v>2431</v>
      </c>
      <c r="N4" s="137" t="s">
        <v>2432</v>
      </c>
      <c r="O4" s="135" t="s">
        <v>2433</v>
      </c>
      <c r="P4" s="134" t="s">
        <v>2447</v>
      </c>
      <c r="Q4" s="134" t="s">
        <v>2448</v>
      </c>
      <c r="R4" s="134" t="s">
        <v>2449</v>
      </c>
      <c r="S4" s="134" t="s">
        <v>45</v>
      </c>
    </row>
    <row r="5" spans="1:19" ht="120" x14ac:dyDescent="0.25">
      <c r="A5" s="140">
        <v>1</v>
      </c>
      <c r="B5" s="129" t="s">
        <v>3343</v>
      </c>
      <c r="C5" s="129" t="s">
        <v>3344</v>
      </c>
      <c r="D5" s="129"/>
      <c r="E5" s="129"/>
      <c r="F5" s="130" t="s">
        <v>3345</v>
      </c>
      <c r="G5" s="130" t="s">
        <v>3346</v>
      </c>
      <c r="H5" s="131">
        <v>113</v>
      </c>
      <c r="I5" s="131">
        <v>50</v>
      </c>
      <c r="J5" s="132">
        <v>71.2</v>
      </c>
      <c r="K5" s="141" t="s">
        <v>3187</v>
      </c>
      <c r="L5" s="131">
        <v>1</v>
      </c>
      <c r="M5" s="131">
        <v>7</v>
      </c>
      <c r="N5" s="132">
        <v>53.7</v>
      </c>
      <c r="O5" s="141" t="s">
        <v>2454</v>
      </c>
      <c r="P5" s="129" t="s">
        <v>3347</v>
      </c>
      <c r="Q5" s="129" t="s">
        <v>3335</v>
      </c>
      <c r="R5" s="129" t="s">
        <v>3348</v>
      </c>
      <c r="S5" s="129" t="s">
        <v>228</v>
      </c>
    </row>
    <row r="6" spans="1:19" ht="90" x14ac:dyDescent="0.25">
      <c r="A6" s="140">
        <v>2</v>
      </c>
      <c r="B6" s="129" t="s">
        <v>3343</v>
      </c>
      <c r="C6" s="129" t="s">
        <v>3349</v>
      </c>
      <c r="D6" s="129"/>
      <c r="E6" s="129"/>
      <c r="F6" s="130" t="s">
        <v>3350</v>
      </c>
      <c r="G6" s="130" t="s">
        <v>3351</v>
      </c>
      <c r="H6" s="131">
        <v>113</v>
      </c>
      <c r="I6" s="131">
        <v>51</v>
      </c>
      <c r="J6" s="132">
        <v>31.54</v>
      </c>
      <c r="K6" s="141" t="s">
        <v>3187</v>
      </c>
      <c r="L6" s="131">
        <v>1</v>
      </c>
      <c r="M6" s="131">
        <v>6</v>
      </c>
      <c r="N6" s="132">
        <v>9.8800000000000008</v>
      </c>
      <c r="O6" s="141" t="s">
        <v>2454</v>
      </c>
      <c r="P6" s="129" t="s">
        <v>3347</v>
      </c>
      <c r="Q6" s="129" t="s">
        <v>3335</v>
      </c>
      <c r="R6" s="129" t="s">
        <v>3348</v>
      </c>
      <c r="S6" s="129" t="s">
        <v>228</v>
      </c>
    </row>
    <row r="7" spans="1:19" ht="30" x14ac:dyDescent="0.25">
      <c r="A7" s="140">
        <v>3</v>
      </c>
      <c r="B7" s="129" t="s">
        <v>3343</v>
      </c>
      <c r="C7" s="129" t="s">
        <v>3352</v>
      </c>
      <c r="D7" s="129"/>
      <c r="E7" s="129"/>
      <c r="F7" s="130" t="s">
        <v>3353</v>
      </c>
      <c r="G7" s="130" t="s">
        <v>3354</v>
      </c>
      <c r="H7" s="131">
        <v>113</v>
      </c>
      <c r="I7" s="131">
        <v>51</v>
      </c>
      <c r="J7" s="132">
        <v>31.54</v>
      </c>
      <c r="K7" s="141" t="s">
        <v>3187</v>
      </c>
      <c r="L7" s="131">
        <v>1</v>
      </c>
      <c r="M7" s="131">
        <v>6</v>
      </c>
      <c r="N7" s="132">
        <v>9.8800000000000008</v>
      </c>
      <c r="O7" s="141" t="s">
        <v>2454</v>
      </c>
      <c r="P7" s="129" t="s">
        <v>3347</v>
      </c>
      <c r="Q7" s="129" t="s">
        <v>3335</v>
      </c>
      <c r="R7" s="129" t="s">
        <v>3348</v>
      </c>
      <c r="S7" s="129" t="s">
        <v>228</v>
      </c>
    </row>
    <row r="8" spans="1:19" ht="90" x14ac:dyDescent="0.25">
      <c r="A8" s="140">
        <v>4</v>
      </c>
      <c r="B8" s="129" t="s">
        <v>3343</v>
      </c>
      <c r="C8" s="129" t="s">
        <v>3355</v>
      </c>
      <c r="D8" s="129"/>
      <c r="E8" s="129"/>
      <c r="F8" s="130" t="s">
        <v>3356</v>
      </c>
      <c r="G8" s="130" t="s">
        <v>3357</v>
      </c>
      <c r="H8" s="131">
        <v>113</v>
      </c>
      <c r="I8" s="131">
        <v>53</v>
      </c>
      <c r="J8" s="132">
        <v>40.659999999999997</v>
      </c>
      <c r="K8" s="141" t="s">
        <v>3187</v>
      </c>
      <c r="L8" s="131">
        <v>1</v>
      </c>
      <c r="M8" s="131">
        <v>29</v>
      </c>
      <c r="N8" s="132">
        <v>20.9</v>
      </c>
      <c r="O8" s="141" t="s">
        <v>2454</v>
      </c>
      <c r="P8" s="129" t="s">
        <v>3358</v>
      </c>
      <c r="Q8" s="129" t="s">
        <v>3333</v>
      </c>
      <c r="R8" s="129" t="s">
        <v>3348</v>
      </c>
      <c r="S8" s="129" t="s">
        <v>228</v>
      </c>
    </row>
    <row r="9" spans="1:19" ht="45" x14ac:dyDescent="0.25">
      <c r="A9" s="140">
        <v>5</v>
      </c>
      <c r="B9" s="129" t="s">
        <v>3343</v>
      </c>
      <c r="C9" s="129" t="s">
        <v>3359</v>
      </c>
      <c r="D9" s="129"/>
      <c r="E9" s="129"/>
      <c r="F9" s="130" t="s">
        <v>3360</v>
      </c>
      <c r="G9" s="130" t="s">
        <v>3361</v>
      </c>
      <c r="H9" s="131">
        <v>113</v>
      </c>
      <c r="I9" s="131">
        <v>28</v>
      </c>
      <c r="J9" s="132">
        <v>53.3</v>
      </c>
      <c r="K9" s="141" t="s">
        <v>3187</v>
      </c>
      <c r="L9" s="131">
        <v>0</v>
      </c>
      <c r="M9" s="131">
        <v>49</v>
      </c>
      <c r="N9" s="132">
        <v>59.99</v>
      </c>
      <c r="O9" s="141" t="s">
        <v>2454</v>
      </c>
      <c r="P9" s="129" t="s">
        <v>3362</v>
      </c>
      <c r="Q9" s="129" t="s">
        <v>3363</v>
      </c>
      <c r="R9" s="129" t="s">
        <v>3348</v>
      </c>
      <c r="S9" s="129" t="s">
        <v>228</v>
      </c>
    </row>
    <row r="10" spans="1:19" ht="60" x14ac:dyDescent="0.25">
      <c r="A10" s="140">
        <v>6</v>
      </c>
      <c r="B10" s="129" t="s">
        <v>3343</v>
      </c>
      <c r="C10" s="129" t="s">
        <v>3364</v>
      </c>
      <c r="D10" s="129"/>
      <c r="E10" s="129"/>
      <c r="F10" s="130" t="s">
        <v>3365</v>
      </c>
      <c r="G10" s="130" t="s">
        <v>3366</v>
      </c>
      <c r="H10" s="131">
        <v>113</v>
      </c>
      <c r="I10" s="131">
        <v>27</v>
      </c>
      <c r="J10" s="132">
        <v>38.81</v>
      </c>
      <c r="K10" s="141" t="s">
        <v>3187</v>
      </c>
      <c r="L10" s="131">
        <v>0</v>
      </c>
      <c r="M10" s="131">
        <v>47</v>
      </c>
      <c r="N10" s="132">
        <v>37.01</v>
      </c>
      <c r="O10" s="141" t="s">
        <v>2454</v>
      </c>
      <c r="P10" s="129" t="s">
        <v>3362</v>
      </c>
      <c r="Q10" s="129" t="s">
        <v>3363</v>
      </c>
      <c r="R10" s="129" t="s">
        <v>3348</v>
      </c>
      <c r="S10" s="129" t="s">
        <v>228</v>
      </c>
    </row>
    <row r="11" spans="1:19" ht="30" x14ac:dyDescent="0.25">
      <c r="A11" s="140">
        <v>7</v>
      </c>
      <c r="B11" s="129" t="s">
        <v>3343</v>
      </c>
      <c r="C11" s="129" t="s">
        <v>3367</v>
      </c>
      <c r="D11" s="129"/>
      <c r="E11" s="129"/>
      <c r="F11" s="130" t="s">
        <v>3367</v>
      </c>
      <c r="G11" s="130" t="s">
        <v>3368</v>
      </c>
      <c r="H11" s="131">
        <v>113</v>
      </c>
      <c r="I11" s="131" t="s">
        <v>3389</v>
      </c>
      <c r="J11" s="132">
        <v>2.48</v>
      </c>
      <c r="K11" s="141" t="s">
        <v>3187</v>
      </c>
      <c r="L11" s="131">
        <v>0</v>
      </c>
      <c r="M11" s="131">
        <v>47</v>
      </c>
      <c r="N11" s="132">
        <v>36.700000000000003</v>
      </c>
      <c r="O11" s="141" t="s">
        <v>2454</v>
      </c>
      <c r="P11" s="129" t="s">
        <v>3362</v>
      </c>
      <c r="Q11" s="129" t="s">
        <v>3363</v>
      </c>
      <c r="R11" s="129" t="s">
        <v>3348</v>
      </c>
      <c r="S11" s="129" t="s">
        <v>228</v>
      </c>
    </row>
    <row r="12" spans="1:19" ht="120" x14ac:dyDescent="0.25">
      <c r="A12" s="140">
        <v>8</v>
      </c>
      <c r="B12" s="129" t="s">
        <v>3343</v>
      </c>
      <c r="C12" s="129" t="s">
        <v>3369</v>
      </c>
      <c r="D12" s="129"/>
      <c r="E12" s="129"/>
      <c r="F12" s="130" t="s">
        <v>3370</v>
      </c>
      <c r="G12" s="130" t="s">
        <v>3371</v>
      </c>
      <c r="H12" s="131">
        <v>113</v>
      </c>
      <c r="I12" s="131">
        <v>40</v>
      </c>
      <c r="J12" s="132">
        <v>22.65</v>
      </c>
      <c r="K12" s="141" t="s">
        <v>3187</v>
      </c>
      <c r="L12" s="131">
        <v>0</v>
      </c>
      <c r="M12" s="131">
        <v>59</v>
      </c>
      <c r="N12" s="132">
        <v>36.94</v>
      </c>
      <c r="O12" s="141" t="s">
        <v>2454</v>
      </c>
      <c r="P12" s="129" t="s">
        <v>3372</v>
      </c>
      <c r="Q12" s="129" t="s">
        <v>3336</v>
      </c>
      <c r="R12" s="129" t="s">
        <v>3348</v>
      </c>
      <c r="S12" s="129" t="s">
        <v>228</v>
      </c>
    </row>
    <row r="13" spans="1:19" ht="135" x14ac:dyDescent="0.25">
      <c r="A13" s="140">
        <v>9</v>
      </c>
      <c r="B13" s="129" t="s">
        <v>3343</v>
      </c>
      <c r="C13" s="129" t="s">
        <v>3373</v>
      </c>
      <c r="D13" s="129"/>
      <c r="E13" s="129"/>
      <c r="F13" s="130"/>
      <c r="G13" s="130" t="s">
        <v>3374</v>
      </c>
      <c r="H13" s="131">
        <v>113</v>
      </c>
      <c r="I13" s="131">
        <v>40</v>
      </c>
      <c r="J13" s="132">
        <v>22.8</v>
      </c>
      <c r="K13" s="141" t="s">
        <v>3187</v>
      </c>
      <c r="L13" s="131">
        <v>0</v>
      </c>
      <c r="M13" s="131">
        <v>59</v>
      </c>
      <c r="N13" s="132">
        <v>36.92</v>
      </c>
      <c r="O13" s="141" t="s">
        <v>2454</v>
      </c>
      <c r="P13" s="129" t="s">
        <v>3372</v>
      </c>
      <c r="Q13" s="129" t="s">
        <v>3336</v>
      </c>
      <c r="R13" s="129" t="s">
        <v>3348</v>
      </c>
      <c r="S13" s="129" t="s">
        <v>228</v>
      </c>
    </row>
    <row r="14" spans="1:19" ht="60" x14ac:dyDescent="0.25">
      <c r="A14" s="140">
        <v>10</v>
      </c>
      <c r="B14" s="129" t="s">
        <v>3343</v>
      </c>
      <c r="C14" s="129" t="s">
        <v>3375</v>
      </c>
      <c r="D14" s="129"/>
      <c r="E14" s="129"/>
      <c r="F14" s="130" t="s">
        <v>3376</v>
      </c>
      <c r="G14" s="130" t="s">
        <v>3377</v>
      </c>
      <c r="H14" s="131">
        <v>113</v>
      </c>
      <c r="I14" s="131">
        <v>40</v>
      </c>
      <c r="J14" s="132">
        <v>25.65</v>
      </c>
      <c r="K14" s="141" t="s">
        <v>3187</v>
      </c>
      <c r="L14" s="131">
        <v>0</v>
      </c>
      <c r="M14" s="131">
        <v>59</v>
      </c>
      <c r="N14" s="132">
        <v>37.39</v>
      </c>
      <c r="O14" s="141" t="s">
        <v>2454</v>
      </c>
      <c r="P14" s="129" t="s">
        <v>3372</v>
      </c>
      <c r="Q14" s="129" t="s">
        <v>3336</v>
      </c>
      <c r="R14" s="129" t="s">
        <v>3348</v>
      </c>
      <c r="S14" s="129" t="s">
        <v>228</v>
      </c>
    </row>
    <row r="15" spans="1:19" ht="75" x14ac:dyDescent="0.25">
      <c r="A15" s="140">
        <v>11</v>
      </c>
      <c r="B15" s="129" t="s">
        <v>3343</v>
      </c>
      <c r="C15" s="129" t="s">
        <v>3378</v>
      </c>
      <c r="D15" s="129"/>
      <c r="E15" s="129"/>
      <c r="F15" s="130" t="s">
        <v>3379</v>
      </c>
      <c r="G15" s="130" t="s">
        <v>3380</v>
      </c>
      <c r="H15" s="131">
        <v>113</v>
      </c>
      <c r="I15" s="131">
        <v>40</v>
      </c>
      <c r="J15" s="132">
        <v>22.53</v>
      </c>
      <c r="K15" s="141" t="s">
        <v>3187</v>
      </c>
      <c r="L15" s="131">
        <v>0</v>
      </c>
      <c r="M15" s="131">
        <v>59</v>
      </c>
      <c r="N15" s="132">
        <v>37.1</v>
      </c>
      <c r="O15" s="141" t="s">
        <v>2454</v>
      </c>
      <c r="P15" s="129" t="s">
        <v>3372</v>
      </c>
      <c r="Q15" s="129" t="s">
        <v>3336</v>
      </c>
      <c r="R15" s="129" t="s">
        <v>3348</v>
      </c>
      <c r="S15" s="129" t="s">
        <v>228</v>
      </c>
    </row>
    <row r="16" spans="1:19" ht="30" x14ac:dyDescent="0.25">
      <c r="A16" s="140">
        <v>12</v>
      </c>
      <c r="B16" s="129" t="s">
        <v>3343</v>
      </c>
      <c r="C16" s="129" t="s">
        <v>3381</v>
      </c>
      <c r="D16" s="129"/>
      <c r="E16" s="129"/>
      <c r="F16" s="130" t="s">
        <v>3382</v>
      </c>
      <c r="G16" s="130" t="s">
        <v>3383</v>
      </c>
      <c r="H16" s="131">
        <v>113</v>
      </c>
      <c r="I16" s="131">
        <v>19</v>
      </c>
      <c r="J16" s="132">
        <v>0</v>
      </c>
      <c r="K16" s="141" t="s">
        <v>3187</v>
      </c>
      <c r="L16" s="131">
        <v>0</v>
      </c>
      <c r="M16" s="131">
        <v>50</v>
      </c>
      <c r="N16" s="132">
        <v>21.56</v>
      </c>
      <c r="O16" s="141" t="s">
        <v>2454</v>
      </c>
      <c r="P16" s="129" t="s">
        <v>3384</v>
      </c>
      <c r="Q16" s="129" t="s">
        <v>3265</v>
      </c>
      <c r="R16" s="129" t="s">
        <v>3348</v>
      </c>
      <c r="S16" s="129" t="s">
        <v>228</v>
      </c>
    </row>
    <row r="17" spans="1:19" ht="75" x14ac:dyDescent="0.25">
      <c r="A17" s="140">
        <v>13</v>
      </c>
      <c r="B17" s="129" t="s">
        <v>3343</v>
      </c>
      <c r="C17" s="129" t="s">
        <v>3385</v>
      </c>
      <c r="D17" s="129"/>
      <c r="E17" s="129"/>
      <c r="F17" s="130" t="s">
        <v>3386</v>
      </c>
      <c r="G17" s="130" t="s">
        <v>3387</v>
      </c>
      <c r="H17" s="131">
        <v>113</v>
      </c>
      <c r="I17" s="131">
        <v>31</v>
      </c>
      <c r="J17" s="132">
        <v>20.440000000000001</v>
      </c>
      <c r="K17" s="141" t="s">
        <v>3187</v>
      </c>
      <c r="L17" s="131">
        <v>1</v>
      </c>
      <c r="M17" s="131">
        <v>13</v>
      </c>
      <c r="N17" s="132">
        <v>4.9000000000000004</v>
      </c>
      <c r="O17" s="141" t="s">
        <v>2454</v>
      </c>
      <c r="P17" s="129" t="s">
        <v>3388</v>
      </c>
      <c r="Q17" s="129" t="s">
        <v>3264</v>
      </c>
      <c r="R17" s="129" t="s">
        <v>3348</v>
      </c>
      <c r="S17" s="129" t="s">
        <v>228</v>
      </c>
    </row>
  </sheetData>
  <protectedRanges>
    <protectedRange sqref="B5:J17 L5:S17" name="Range1"/>
    <protectedRange sqref="A4:C4" name="Range1_1"/>
    <protectedRange sqref="F4:G4" name="Range1_2"/>
    <protectedRange sqref="H4:J4" name="Range1_3"/>
    <protectedRange sqref="L4:O4" name="Range1_4"/>
    <protectedRange sqref="P4:S4" name="Range1_5"/>
    <protectedRange sqref="D4:E4" name="Range1_6"/>
  </protectedRanges>
  <dataValidations disablePrompts="1" count="2">
    <dataValidation type="textLength" operator="lessThan" allowBlank="1" showInputMessage="1" showErrorMessage="1" sqref="G4:G17" xr:uid="{00000000-0002-0000-0800-000000000000}">
      <formula1>250</formula1>
    </dataValidation>
    <dataValidation type="textLength" allowBlank="1" showInputMessage="1" showErrorMessage="1" sqref="F4:F17 D4:E4" xr:uid="{00000000-0002-0000-0800-000001000000}">
      <formula1>0</formula1>
      <formula2>50</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C30"/>
  <sheetViews>
    <sheetView view="pageBreakPreview" zoomScale="20" zoomScaleNormal="40" zoomScaleSheetLayoutView="20" workbookViewId="0">
      <selection activeCell="N4" sqref="N4"/>
    </sheetView>
  </sheetViews>
  <sheetFormatPr defaultColWidth="70.7109375" defaultRowHeight="15" x14ac:dyDescent="0.25"/>
  <cols>
    <col min="1" max="1" width="26" style="154" customWidth="1"/>
    <col min="2" max="9" width="0" style="154" hidden="1" customWidth="1"/>
    <col min="10" max="16" width="70.7109375" style="154"/>
    <col min="17" max="17" width="126.42578125" style="154" customWidth="1"/>
    <col min="18" max="19" width="70.7109375" style="154"/>
    <col min="20" max="21" width="0" style="154" hidden="1" customWidth="1"/>
    <col min="22" max="22" width="70.7109375" style="154"/>
    <col min="23" max="26" width="0" style="154" hidden="1" customWidth="1"/>
    <col min="27" max="27" width="70.7109375" style="154"/>
    <col min="28" max="41" width="0" style="154" hidden="1" customWidth="1"/>
    <col min="42" max="47" width="70.7109375" style="154"/>
    <col min="48" max="55" width="0" style="154" hidden="1" customWidth="1"/>
    <col min="56" max="16384" width="70.7109375" style="154"/>
  </cols>
  <sheetData>
    <row r="1" spans="1:55" ht="61.5" x14ac:dyDescent="0.25">
      <c r="A1" s="142" t="s">
        <v>2406</v>
      </c>
      <c r="B1" s="143" t="s">
        <v>2407</v>
      </c>
      <c r="C1" s="143" t="s">
        <v>2408</v>
      </c>
      <c r="D1" s="143" t="s">
        <v>2409</v>
      </c>
      <c r="E1" s="144" t="s">
        <v>2410</v>
      </c>
      <c r="F1" s="144" t="s">
        <v>2411</v>
      </c>
      <c r="G1" s="143" t="s">
        <v>2412</v>
      </c>
      <c r="H1" s="143" t="s">
        <v>2413</v>
      </c>
      <c r="I1" s="145" t="s">
        <v>2414</v>
      </c>
      <c r="J1" s="146" t="s">
        <v>2415</v>
      </c>
      <c r="K1" s="146" t="s">
        <v>2416</v>
      </c>
      <c r="L1" s="143" t="s">
        <v>2417</v>
      </c>
      <c r="M1" s="143" t="s">
        <v>2418</v>
      </c>
      <c r="N1" s="142" t="s">
        <v>2419</v>
      </c>
      <c r="O1" s="142" t="s">
        <v>2420</v>
      </c>
      <c r="P1" s="142" t="s">
        <v>2421</v>
      </c>
      <c r="Q1" s="142" t="s">
        <v>2422</v>
      </c>
      <c r="R1" s="147" t="s">
        <v>2423</v>
      </c>
      <c r="S1" s="147" t="s">
        <v>2424</v>
      </c>
      <c r="T1" s="148" t="s">
        <v>2425</v>
      </c>
      <c r="U1" s="148" t="s">
        <v>2426</v>
      </c>
      <c r="V1" s="149" t="s">
        <v>2427</v>
      </c>
      <c r="W1" s="143" t="s">
        <v>2428</v>
      </c>
      <c r="X1" s="150" t="s">
        <v>2429</v>
      </c>
      <c r="Y1" s="148" t="s">
        <v>2430</v>
      </c>
      <c r="Z1" s="148" t="s">
        <v>2431</v>
      </c>
      <c r="AA1" s="149" t="s">
        <v>2432</v>
      </c>
      <c r="AB1" s="142" t="s">
        <v>2433</v>
      </c>
      <c r="AC1" s="147" t="s">
        <v>2434</v>
      </c>
      <c r="AD1" s="147" t="s">
        <v>2435</v>
      </c>
      <c r="AE1" s="148" t="s">
        <v>2436</v>
      </c>
      <c r="AF1" s="148" t="s">
        <v>2437</v>
      </c>
      <c r="AG1" s="149" t="s">
        <v>2438</v>
      </c>
      <c r="AH1" s="143" t="s">
        <v>2439</v>
      </c>
      <c r="AI1" s="147" t="s">
        <v>2440</v>
      </c>
      <c r="AJ1" s="151" t="s">
        <v>2441</v>
      </c>
      <c r="AK1" s="148" t="s">
        <v>2442</v>
      </c>
      <c r="AL1" s="152" t="s">
        <v>2443</v>
      </c>
      <c r="AM1" s="149" t="s">
        <v>2444</v>
      </c>
      <c r="AN1" s="150" t="s">
        <v>2445</v>
      </c>
      <c r="AO1" s="147" t="s">
        <v>2446</v>
      </c>
      <c r="AP1" s="146" t="s">
        <v>2447</v>
      </c>
      <c r="AQ1" s="146" t="s">
        <v>2448</v>
      </c>
      <c r="AR1" s="146" t="s">
        <v>2449</v>
      </c>
      <c r="AS1" s="146" t="s">
        <v>45</v>
      </c>
      <c r="AT1" s="146" t="s">
        <v>2450</v>
      </c>
      <c r="AU1" s="153" t="s">
        <v>3240</v>
      </c>
      <c r="AV1" s="153" t="s">
        <v>3239</v>
      </c>
      <c r="AW1" s="153" t="s">
        <v>3249</v>
      </c>
      <c r="AX1" s="153" t="s">
        <v>3255</v>
      </c>
      <c r="AY1" s="153" t="s">
        <v>3254</v>
      </c>
      <c r="AZ1" s="153" t="s">
        <v>3253</v>
      </c>
      <c r="BA1" s="153" t="s">
        <v>3252</v>
      </c>
      <c r="BB1" s="153" t="s">
        <v>3251</v>
      </c>
      <c r="BC1" s="153" t="s">
        <v>3257</v>
      </c>
    </row>
    <row r="2" spans="1:55" ht="184.5" x14ac:dyDescent="0.25">
      <c r="A2" s="155" t="s">
        <v>3266</v>
      </c>
      <c r="J2" s="156" t="s">
        <v>3391</v>
      </c>
      <c r="K2" s="156" t="s">
        <v>3222</v>
      </c>
      <c r="L2" s="175" t="s">
        <v>3392</v>
      </c>
      <c r="M2" s="175" t="s">
        <v>3392</v>
      </c>
      <c r="N2" s="158"/>
      <c r="O2" s="158" t="s">
        <v>2736</v>
      </c>
      <c r="P2" s="158"/>
      <c r="Q2" s="158"/>
      <c r="R2" s="159"/>
      <c r="S2" s="159"/>
      <c r="T2" s="160">
        <v>114</v>
      </c>
      <c r="U2" s="160">
        <v>17</v>
      </c>
      <c r="V2" s="161" t="s">
        <v>3393</v>
      </c>
      <c r="W2" s="157"/>
      <c r="X2" s="162"/>
      <c r="Y2" s="160">
        <v>4</v>
      </c>
      <c r="Z2" s="160">
        <v>1</v>
      </c>
      <c r="AA2" s="161" t="s">
        <v>3394</v>
      </c>
      <c r="AB2" s="158" t="s">
        <v>2454</v>
      </c>
      <c r="AC2" s="159"/>
      <c r="AD2" s="159"/>
      <c r="AE2" s="160">
        <v>114</v>
      </c>
      <c r="AF2" s="160">
        <v>17</v>
      </c>
      <c r="AG2" s="161">
        <v>57.951000000000001</v>
      </c>
      <c r="AH2" s="157"/>
      <c r="AI2" s="163"/>
      <c r="AJ2" s="160">
        <v>4</v>
      </c>
      <c r="AK2" s="160">
        <v>1</v>
      </c>
      <c r="AL2" s="161">
        <v>22.651</v>
      </c>
      <c r="AM2" s="161" t="s">
        <v>2454</v>
      </c>
      <c r="AN2" s="164"/>
      <c r="AO2" s="159"/>
      <c r="AP2" s="156" t="s">
        <v>3395</v>
      </c>
      <c r="AQ2" s="156" t="s">
        <v>3338</v>
      </c>
      <c r="AR2" s="156" t="s">
        <v>3396</v>
      </c>
      <c r="AS2" s="156" t="s">
        <v>228</v>
      </c>
      <c r="AT2" s="156" t="s">
        <v>3397</v>
      </c>
      <c r="AU2" s="153"/>
    </row>
    <row r="3" spans="1:55" ht="184.5" x14ac:dyDescent="0.25">
      <c r="A3" s="155" t="s">
        <v>3269</v>
      </c>
      <c r="J3" s="156" t="s">
        <v>3391</v>
      </c>
      <c r="K3" s="156" t="s">
        <v>3222</v>
      </c>
      <c r="L3" s="175" t="s">
        <v>3398</v>
      </c>
      <c r="M3" s="175" t="s">
        <v>3398</v>
      </c>
      <c r="N3" s="158"/>
      <c r="O3" s="158" t="s">
        <v>2736</v>
      </c>
      <c r="P3" s="158"/>
      <c r="Q3" s="158" t="s">
        <v>3399</v>
      </c>
      <c r="R3" s="159"/>
      <c r="S3" s="159"/>
      <c r="T3" s="160">
        <v>114</v>
      </c>
      <c r="U3" s="160">
        <v>17</v>
      </c>
      <c r="V3" s="161" t="s">
        <v>3400</v>
      </c>
      <c r="W3" s="157"/>
      <c r="X3" s="162"/>
      <c r="Y3" s="160">
        <v>4</v>
      </c>
      <c r="Z3" s="160">
        <v>1</v>
      </c>
      <c r="AA3" s="161" t="s">
        <v>3401</v>
      </c>
      <c r="AB3" s="158" t="s">
        <v>2454</v>
      </c>
      <c r="AC3" s="159"/>
      <c r="AD3" s="159"/>
      <c r="AE3" s="160">
        <v>114</v>
      </c>
      <c r="AF3" s="160">
        <v>18</v>
      </c>
      <c r="AG3" s="161">
        <v>7.61</v>
      </c>
      <c r="AH3" s="157"/>
      <c r="AI3" s="163"/>
      <c r="AJ3" s="160">
        <v>4</v>
      </c>
      <c r="AK3" s="160">
        <v>1</v>
      </c>
      <c r="AL3" s="161">
        <v>42.137</v>
      </c>
      <c r="AM3" s="161" t="s">
        <v>2454</v>
      </c>
      <c r="AN3" s="164"/>
      <c r="AO3" s="159"/>
      <c r="AP3" s="156" t="s">
        <v>3402</v>
      </c>
      <c r="AQ3" s="156" t="s">
        <v>3403</v>
      </c>
      <c r="AR3" s="156" t="s">
        <v>3396</v>
      </c>
      <c r="AS3" s="156" t="s">
        <v>228</v>
      </c>
      <c r="AT3" s="156" t="s">
        <v>3397</v>
      </c>
      <c r="AU3" s="153"/>
    </row>
    <row r="4" spans="1:55" ht="369" x14ac:dyDescent="0.25">
      <c r="A4" s="155" t="s">
        <v>3334</v>
      </c>
      <c r="J4" s="156" t="s">
        <v>3391</v>
      </c>
      <c r="K4" s="156" t="s">
        <v>3222</v>
      </c>
      <c r="L4" s="175" t="s">
        <v>3404</v>
      </c>
      <c r="M4" s="175" t="s">
        <v>3405</v>
      </c>
      <c r="N4" s="158"/>
      <c r="O4" s="158" t="s">
        <v>3406</v>
      </c>
      <c r="P4" s="158"/>
      <c r="Q4" s="158" t="s">
        <v>3407</v>
      </c>
      <c r="R4" s="159"/>
      <c r="S4" s="159"/>
      <c r="T4" s="160">
        <v>114</v>
      </c>
      <c r="U4" s="160">
        <v>15</v>
      </c>
      <c r="V4" s="161" t="s">
        <v>3408</v>
      </c>
      <c r="W4" s="157"/>
      <c r="X4" s="162"/>
      <c r="Y4" s="160">
        <v>3</v>
      </c>
      <c r="Z4" s="160">
        <v>8</v>
      </c>
      <c r="AA4" s="161" t="s">
        <v>3409</v>
      </c>
      <c r="AB4" s="158" t="s">
        <v>2454</v>
      </c>
      <c r="AC4" s="159"/>
      <c r="AD4" s="159"/>
      <c r="AE4" s="160">
        <v>114</v>
      </c>
      <c r="AF4" s="160">
        <v>15</v>
      </c>
      <c r="AG4" s="161">
        <v>39.046999999999997</v>
      </c>
      <c r="AH4" s="157"/>
      <c r="AI4" s="163"/>
      <c r="AJ4" s="160">
        <v>3</v>
      </c>
      <c r="AK4" s="160">
        <v>9</v>
      </c>
      <c r="AL4" s="161">
        <v>24.312999999999999</v>
      </c>
      <c r="AM4" s="161" t="s">
        <v>2454</v>
      </c>
      <c r="AN4" s="164"/>
      <c r="AO4" s="159"/>
      <c r="AP4" s="156" t="s">
        <v>3410</v>
      </c>
      <c r="AQ4" s="156" t="s">
        <v>3411</v>
      </c>
      <c r="AR4" s="156" t="s">
        <v>3396</v>
      </c>
      <c r="AS4" s="156" t="s">
        <v>228</v>
      </c>
      <c r="AT4" s="156" t="s">
        <v>3412</v>
      </c>
      <c r="AU4" s="153"/>
    </row>
    <row r="5" spans="1:55" ht="409.5" x14ac:dyDescent="0.25">
      <c r="A5" s="155" t="s">
        <v>3413</v>
      </c>
      <c r="J5" s="156" t="s">
        <v>3391</v>
      </c>
      <c r="K5" s="156" t="s">
        <v>3222</v>
      </c>
      <c r="L5" s="175" t="s">
        <v>3414</v>
      </c>
      <c r="M5" s="175" t="s">
        <v>3414</v>
      </c>
      <c r="N5" s="158"/>
      <c r="O5" s="158" t="s">
        <v>3415</v>
      </c>
      <c r="P5" s="158"/>
      <c r="Q5" s="158" t="s">
        <v>3416</v>
      </c>
      <c r="R5" s="159"/>
      <c r="S5" s="159"/>
      <c r="T5" s="160">
        <v>114</v>
      </c>
      <c r="U5" s="160">
        <v>17</v>
      </c>
      <c r="V5" s="161" t="s">
        <v>3417</v>
      </c>
      <c r="W5" s="157"/>
      <c r="X5" s="162"/>
      <c r="Y5" s="160">
        <v>4</v>
      </c>
      <c r="Z5" s="160">
        <v>1</v>
      </c>
      <c r="AA5" s="161" t="s">
        <v>3418</v>
      </c>
      <c r="AB5" s="158" t="s">
        <v>2454</v>
      </c>
      <c r="AC5" s="159"/>
      <c r="AD5" s="159"/>
      <c r="AE5" s="160">
        <v>114</v>
      </c>
      <c r="AF5" s="160">
        <v>17</v>
      </c>
      <c r="AG5" s="161">
        <v>49.512</v>
      </c>
      <c r="AH5" s="157"/>
      <c r="AI5" s="163"/>
      <c r="AJ5" s="160">
        <v>4</v>
      </c>
      <c r="AK5" s="160">
        <v>1</v>
      </c>
      <c r="AL5" s="161">
        <v>21.202000000000002</v>
      </c>
      <c r="AM5" s="161" t="s">
        <v>2454</v>
      </c>
      <c r="AN5" s="164"/>
      <c r="AO5" s="159"/>
      <c r="AP5" s="156" t="s">
        <v>3419</v>
      </c>
      <c r="AQ5" s="156" t="s">
        <v>3411</v>
      </c>
      <c r="AR5" s="156" t="s">
        <v>3396</v>
      </c>
      <c r="AS5" s="156" t="s">
        <v>228</v>
      </c>
      <c r="AT5" s="156" t="s">
        <v>3397</v>
      </c>
      <c r="AU5" s="153"/>
    </row>
    <row r="6" spans="1:55" ht="369" x14ac:dyDescent="0.25">
      <c r="A6" s="155" t="s">
        <v>3337</v>
      </c>
      <c r="J6" s="156" t="s">
        <v>3391</v>
      </c>
      <c r="K6" s="156" t="s">
        <v>3222</v>
      </c>
      <c r="L6" s="175" t="s">
        <v>3420</v>
      </c>
      <c r="M6" s="175" t="s">
        <v>3420</v>
      </c>
      <c r="N6" s="158"/>
      <c r="O6" s="158" t="s">
        <v>3415</v>
      </c>
      <c r="P6" s="158"/>
      <c r="Q6" s="158" t="s">
        <v>3421</v>
      </c>
      <c r="R6" s="159"/>
      <c r="S6" s="159"/>
      <c r="T6" s="160">
        <v>114</v>
      </c>
      <c r="U6" s="160">
        <v>18</v>
      </c>
      <c r="V6" s="161" t="s">
        <v>3422</v>
      </c>
      <c r="W6" s="157"/>
      <c r="X6" s="162"/>
      <c r="Y6" s="160">
        <v>4</v>
      </c>
      <c r="Z6" s="160">
        <v>1</v>
      </c>
      <c r="AA6" s="161" t="s">
        <v>3423</v>
      </c>
      <c r="AB6" s="158" t="s">
        <v>2454</v>
      </c>
      <c r="AC6" s="159"/>
      <c r="AD6" s="159"/>
      <c r="AE6" s="160">
        <v>114</v>
      </c>
      <c r="AF6" s="160">
        <v>17</v>
      </c>
      <c r="AG6" s="161">
        <v>57.710999999999999</v>
      </c>
      <c r="AH6" s="157"/>
      <c r="AI6" s="163"/>
      <c r="AJ6" s="160">
        <v>4</v>
      </c>
      <c r="AK6" s="160">
        <v>1</v>
      </c>
      <c r="AL6" s="161">
        <v>17.920000000000002</v>
      </c>
      <c r="AM6" s="161" t="s">
        <v>2454</v>
      </c>
      <c r="AN6" s="164"/>
      <c r="AO6" s="159"/>
      <c r="AP6" s="156" t="s">
        <v>3419</v>
      </c>
      <c r="AQ6" s="156" t="s">
        <v>3411</v>
      </c>
      <c r="AR6" s="156" t="s">
        <v>3396</v>
      </c>
      <c r="AS6" s="156" t="s">
        <v>228</v>
      </c>
      <c r="AT6" s="156" t="s">
        <v>3397</v>
      </c>
      <c r="AU6" s="153"/>
    </row>
    <row r="7" spans="1:55" ht="307.5" x14ac:dyDescent="0.25">
      <c r="A7" s="155" t="s">
        <v>3424</v>
      </c>
      <c r="J7" s="156" t="s">
        <v>3391</v>
      </c>
      <c r="K7" s="156" t="s">
        <v>3222</v>
      </c>
      <c r="L7" s="175" t="s">
        <v>3425</v>
      </c>
      <c r="M7" s="175" t="s">
        <v>3426</v>
      </c>
      <c r="N7" s="158"/>
      <c r="O7" s="158" t="s">
        <v>3406</v>
      </c>
      <c r="P7" s="158"/>
      <c r="Q7" s="158" t="s">
        <v>3427</v>
      </c>
      <c r="R7" s="159"/>
      <c r="S7" s="159"/>
      <c r="T7" s="160">
        <v>114</v>
      </c>
      <c r="U7" s="160">
        <v>17</v>
      </c>
      <c r="V7" s="161" t="s">
        <v>3428</v>
      </c>
      <c r="W7" s="157"/>
      <c r="X7" s="162"/>
      <c r="Y7" s="160">
        <v>4</v>
      </c>
      <c r="Z7" s="160">
        <v>1</v>
      </c>
      <c r="AA7" s="161" t="s">
        <v>3429</v>
      </c>
      <c r="AB7" s="158" t="s">
        <v>2454</v>
      </c>
      <c r="AC7" s="159"/>
      <c r="AD7" s="159"/>
      <c r="AE7" s="160">
        <v>114</v>
      </c>
      <c r="AF7" s="160">
        <v>17</v>
      </c>
      <c r="AG7" s="161">
        <v>53.048000000000002</v>
      </c>
      <c r="AH7" s="157"/>
      <c r="AI7" s="163"/>
      <c r="AJ7" s="160">
        <v>4</v>
      </c>
      <c r="AK7" s="160">
        <v>1</v>
      </c>
      <c r="AL7" s="161">
        <v>14.291</v>
      </c>
      <c r="AM7" s="161" t="s">
        <v>2454</v>
      </c>
      <c r="AN7" s="164"/>
      <c r="AO7" s="159"/>
      <c r="AP7" s="156" t="s">
        <v>3430</v>
      </c>
      <c r="AQ7" s="156" t="s">
        <v>3411</v>
      </c>
      <c r="AR7" s="156" t="s">
        <v>3396</v>
      </c>
      <c r="AS7" s="156" t="s">
        <v>228</v>
      </c>
      <c r="AT7" s="156" t="s">
        <v>3397</v>
      </c>
      <c r="AU7" s="153"/>
    </row>
    <row r="8" spans="1:55" ht="369.75" thickBot="1" x14ac:dyDescent="0.3">
      <c r="A8" s="155" t="s">
        <v>3431</v>
      </c>
      <c r="J8" s="156" t="s">
        <v>3391</v>
      </c>
      <c r="K8" s="156"/>
      <c r="L8" s="156" t="s">
        <v>3432</v>
      </c>
      <c r="M8" s="156" t="s">
        <v>3432</v>
      </c>
      <c r="N8" s="156"/>
      <c r="O8" s="156" t="s">
        <v>3406</v>
      </c>
      <c r="P8" s="156" t="s">
        <v>3433</v>
      </c>
      <c r="Q8" s="165" t="s">
        <v>3434</v>
      </c>
      <c r="R8" s="166"/>
      <c r="S8" s="166"/>
      <c r="T8" s="167"/>
      <c r="U8" s="168"/>
      <c r="V8" s="169" t="s">
        <v>3435</v>
      </c>
      <c r="W8" s="157"/>
      <c r="X8" s="170"/>
      <c r="Y8" s="160"/>
      <c r="Z8" s="160"/>
      <c r="AA8" s="161" t="s">
        <v>3401</v>
      </c>
      <c r="AB8" s="158"/>
      <c r="AC8" s="170"/>
      <c r="AD8" s="159"/>
      <c r="AE8" s="160"/>
      <c r="AF8" s="160"/>
      <c r="AG8" s="161"/>
      <c r="AH8" s="157"/>
      <c r="AI8" s="170"/>
      <c r="AJ8" s="160"/>
      <c r="AK8" s="160"/>
      <c r="AL8" s="161"/>
      <c r="AM8" s="161"/>
      <c r="AN8" s="170"/>
      <c r="AO8" s="159" t="s">
        <v>3190</v>
      </c>
      <c r="AP8" s="156" t="s">
        <v>3436</v>
      </c>
      <c r="AQ8" s="156" t="s">
        <v>3437</v>
      </c>
      <c r="AR8" s="156" t="s">
        <v>3396</v>
      </c>
      <c r="AS8" s="156" t="s">
        <v>228</v>
      </c>
      <c r="AT8" s="156" t="s">
        <v>3412</v>
      </c>
      <c r="AU8" s="153" t="s">
        <v>3438</v>
      </c>
    </row>
    <row r="9" spans="1:55" ht="409.6" thickBot="1" x14ac:dyDescent="0.3">
      <c r="A9" s="155" t="s">
        <v>3439</v>
      </c>
      <c r="J9" s="156" t="s">
        <v>3391</v>
      </c>
      <c r="K9" s="156"/>
      <c r="L9" s="156" t="s">
        <v>3440</v>
      </c>
      <c r="M9" s="156" t="s">
        <v>3440</v>
      </c>
      <c r="N9" s="156"/>
      <c r="O9" s="156" t="s">
        <v>3406</v>
      </c>
      <c r="P9" s="156" t="s">
        <v>3441</v>
      </c>
      <c r="Q9" s="165" t="s">
        <v>3442</v>
      </c>
      <c r="R9" s="166"/>
      <c r="S9" s="166"/>
      <c r="T9" s="171"/>
      <c r="U9" s="172"/>
      <c r="V9" s="169" t="s">
        <v>3443</v>
      </c>
      <c r="W9" s="157"/>
      <c r="X9" s="170"/>
      <c r="Y9" s="160"/>
      <c r="Z9" s="160"/>
      <c r="AA9" s="173" t="s">
        <v>3444</v>
      </c>
      <c r="AB9" s="158"/>
      <c r="AC9" s="170"/>
      <c r="AD9" s="159"/>
      <c r="AE9" s="160"/>
      <c r="AF9" s="160"/>
      <c r="AG9" s="161"/>
      <c r="AH9" s="157" t="s">
        <v>3187</v>
      </c>
      <c r="AI9" s="170"/>
      <c r="AJ9" s="160">
        <v>3</v>
      </c>
      <c r="AK9" s="160"/>
      <c r="AL9" s="161"/>
      <c r="AM9" s="161"/>
      <c r="AN9" s="170"/>
      <c r="AO9" s="159" t="s">
        <v>3190</v>
      </c>
      <c r="AP9" s="156" t="s">
        <v>3445</v>
      </c>
      <c r="AQ9" s="156" t="s">
        <v>3437</v>
      </c>
      <c r="AR9" s="156" t="s">
        <v>3396</v>
      </c>
      <c r="AS9" s="156" t="s">
        <v>228</v>
      </c>
      <c r="AT9" s="156" t="s">
        <v>3412</v>
      </c>
      <c r="AU9" s="153" t="s">
        <v>3438</v>
      </c>
    </row>
    <row r="10" spans="1:55" ht="409.5" x14ac:dyDescent="0.25">
      <c r="A10" s="155" t="s">
        <v>3446</v>
      </c>
      <c r="J10" s="156" t="s">
        <v>3391</v>
      </c>
      <c r="K10" s="156" t="s">
        <v>3222</v>
      </c>
      <c r="L10" s="156" t="s">
        <v>3447</v>
      </c>
      <c r="M10" s="156" t="s">
        <v>3447</v>
      </c>
      <c r="N10" s="156"/>
      <c r="O10" s="156" t="s">
        <v>3448</v>
      </c>
      <c r="P10" s="156" t="s">
        <v>3449</v>
      </c>
      <c r="Q10" s="165" t="s">
        <v>3450</v>
      </c>
      <c r="R10" s="166"/>
      <c r="S10" s="166"/>
      <c r="T10" s="167"/>
      <c r="U10" s="167"/>
      <c r="V10" s="161" t="s">
        <v>3451</v>
      </c>
      <c r="W10" s="157"/>
      <c r="X10" s="170"/>
      <c r="Y10" s="160"/>
      <c r="Z10" s="160"/>
      <c r="AA10" s="161" t="s">
        <v>3452</v>
      </c>
      <c r="AB10" s="158"/>
      <c r="AC10" s="170"/>
      <c r="AD10" s="159"/>
      <c r="AE10" s="160"/>
      <c r="AF10" s="160"/>
      <c r="AG10" s="161"/>
      <c r="AH10" s="157"/>
      <c r="AI10" s="170"/>
      <c r="AJ10" s="160">
        <v>3</v>
      </c>
      <c r="AK10" s="160">
        <v>9</v>
      </c>
      <c r="AL10" s="161">
        <v>33.311</v>
      </c>
      <c r="AM10" s="161" t="s">
        <v>2454</v>
      </c>
      <c r="AN10" s="170">
        <v>-3.1592530555555554</v>
      </c>
      <c r="AO10" s="159" t="s">
        <v>3190</v>
      </c>
      <c r="AP10" s="156" t="s">
        <v>3453</v>
      </c>
      <c r="AQ10" s="156" t="s">
        <v>3454</v>
      </c>
      <c r="AR10" s="156" t="s">
        <v>3396</v>
      </c>
      <c r="AS10" s="156" t="s">
        <v>228</v>
      </c>
      <c r="AT10" s="156" t="s">
        <v>3412</v>
      </c>
      <c r="AU10" s="153" t="s">
        <v>3438</v>
      </c>
    </row>
    <row r="11" spans="1:55" ht="409.5" x14ac:dyDescent="0.25">
      <c r="A11" s="155" t="s">
        <v>3209</v>
      </c>
      <c r="J11" s="156" t="s">
        <v>3391</v>
      </c>
      <c r="K11" s="156" t="s">
        <v>3455</v>
      </c>
      <c r="L11" s="156" t="s">
        <v>3456</v>
      </c>
      <c r="M11" s="156" t="s">
        <v>3457</v>
      </c>
      <c r="N11" s="156"/>
      <c r="O11" s="156" t="s">
        <v>3406</v>
      </c>
      <c r="P11" s="156" t="s">
        <v>3458</v>
      </c>
      <c r="Q11" s="165" t="s">
        <v>3459</v>
      </c>
      <c r="R11" s="166"/>
      <c r="S11" s="166"/>
      <c r="T11" s="167">
        <v>114</v>
      </c>
      <c r="U11" s="167">
        <v>17</v>
      </c>
      <c r="V11" s="161" t="s">
        <v>3460</v>
      </c>
      <c r="W11" s="157" t="s">
        <v>3187</v>
      </c>
      <c r="X11" s="170">
        <v>114.28725194444445</v>
      </c>
      <c r="Y11" s="160">
        <v>3</v>
      </c>
      <c r="Z11" s="160">
        <v>9</v>
      </c>
      <c r="AA11" s="161" t="s">
        <v>3461</v>
      </c>
      <c r="AB11" s="158" t="s">
        <v>2454</v>
      </c>
      <c r="AC11" s="170">
        <v>-3.1566130555555554</v>
      </c>
      <c r="AD11" s="159"/>
      <c r="AE11" s="160">
        <v>114</v>
      </c>
      <c r="AF11" s="160">
        <v>17</v>
      </c>
      <c r="AG11" s="161">
        <v>17.93</v>
      </c>
      <c r="AH11" s="157" t="s">
        <v>3187</v>
      </c>
      <c r="AI11" s="170">
        <v>114.28831388888889</v>
      </c>
      <c r="AJ11" s="160">
        <v>3</v>
      </c>
      <c r="AK11" s="160">
        <v>9</v>
      </c>
      <c r="AL11" s="161">
        <v>30.143000000000001</v>
      </c>
      <c r="AM11" s="161" t="s">
        <v>2454</v>
      </c>
      <c r="AN11" s="170">
        <v>-3.1583730555555554</v>
      </c>
      <c r="AO11" s="159" t="s">
        <v>3190</v>
      </c>
      <c r="AP11" s="156" t="s">
        <v>3462</v>
      </c>
      <c r="AQ11" s="156" t="s">
        <v>3403</v>
      </c>
      <c r="AR11" s="156" t="s">
        <v>3396</v>
      </c>
      <c r="AS11" s="156" t="s">
        <v>228</v>
      </c>
      <c r="AT11" s="156" t="s">
        <v>3412</v>
      </c>
      <c r="AU11" s="153" t="s">
        <v>3438</v>
      </c>
    </row>
    <row r="12" spans="1:55" ht="369" x14ac:dyDescent="0.25">
      <c r="A12" s="155" t="s">
        <v>3220</v>
      </c>
      <c r="J12" s="156" t="s">
        <v>3391</v>
      </c>
      <c r="K12" s="156" t="s">
        <v>3222</v>
      </c>
      <c r="L12" s="156" t="s">
        <v>3463</v>
      </c>
      <c r="M12" s="156" t="s">
        <v>3463</v>
      </c>
      <c r="N12" s="156"/>
      <c r="O12" s="156" t="s">
        <v>3464</v>
      </c>
      <c r="P12" s="156" t="s">
        <v>3449</v>
      </c>
      <c r="Q12" s="165" t="s">
        <v>3465</v>
      </c>
      <c r="R12" s="166"/>
      <c r="S12" s="166"/>
      <c r="T12" s="167">
        <v>114</v>
      </c>
      <c r="U12" s="167">
        <v>16</v>
      </c>
      <c r="V12" s="161" t="s">
        <v>3466</v>
      </c>
      <c r="W12" s="157" t="s">
        <v>3187</v>
      </c>
      <c r="X12" s="170">
        <v>114.28130138888889</v>
      </c>
      <c r="Y12" s="160">
        <v>3</v>
      </c>
      <c r="Z12" s="160">
        <v>9</v>
      </c>
      <c r="AA12" s="161" t="s">
        <v>3467</v>
      </c>
      <c r="AB12" s="158" t="s">
        <v>2454</v>
      </c>
      <c r="AC12" s="170">
        <v>-3.1555963888888887</v>
      </c>
      <c r="AD12" s="159"/>
      <c r="AE12" s="160">
        <v>114</v>
      </c>
      <c r="AF12" s="160">
        <v>16</v>
      </c>
      <c r="AG12" s="161">
        <v>56.438000000000002</v>
      </c>
      <c r="AH12" s="157" t="s">
        <v>3187</v>
      </c>
      <c r="AI12" s="170">
        <v>114.28234388888889</v>
      </c>
      <c r="AJ12" s="160">
        <v>3</v>
      </c>
      <c r="AK12" s="160">
        <v>9</v>
      </c>
      <c r="AL12" s="161">
        <v>25.24</v>
      </c>
      <c r="AM12" s="161" t="s">
        <v>2454</v>
      </c>
      <c r="AN12" s="170">
        <v>-3.1570111111111112</v>
      </c>
      <c r="AO12" s="159" t="s">
        <v>3190</v>
      </c>
      <c r="AP12" s="156" t="s">
        <v>3468</v>
      </c>
      <c r="AQ12" s="156" t="s">
        <v>3403</v>
      </c>
      <c r="AR12" s="156" t="s">
        <v>3396</v>
      </c>
      <c r="AS12" s="156" t="s">
        <v>228</v>
      </c>
      <c r="AT12" s="156" t="s">
        <v>3412</v>
      </c>
      <c r="AU12" s="153" t="s">
        <v>3438</v>
      </c>
    </row>
    <row r="13" spans="1:55" ht="409.5" x14ac:dyDescent="0.25">
      <c r="A13" s="155" t="s">
        <v>3224</v>
      </c>
      <c r="J13" s="156" t="s">
        <v>3391</v>
      </c>
      <c r="K13" s="156" t="s">
        <v>3222</v>
      </c>
      <c r="L13" s="156" t="s">
        <v>3469</v>
      </c>
      <c r="M13" s="156" t="s">
        <v>3470</v>
      </c>
      <c r="N13" s="156"/>
      <c r="O13" s="156" t="s">
        <v>2736</v>
      </c>
      <c r="P13" s="156" t="s">
        <v>3449</v>
      </c>
      <c r="Q13" s="165" t="s">
        <v>3471</v>
      </c>
      <c r="R13" s="166"/>
      <c r="S13" s="166"/>
      <c r="T13" s="167">
        <v>114</v>
      </c>
      <c r="U13" s="167">
        <v>16</v>
      </c>
      <c r="V13" s="161" t="s">
        <v>3472</v>
      </c>
      <c r="W13" s="157" t="s">
        <v>3187</v>
      </c>
      <c r="X13" s="170">
        <v>114.28277</v>
      </c>
      <c r="Y13" s="160">
        <v>3</v>
      </c>
      <c r="Z13" s="160">
        <v>9</v>
      </c>
      <c r="AA13" s="161" t="s">
        <v>3473</v>
      </c>
      <c r="AB13" s="158" t="s">
        <v>2454</v>
      </c>
      <c r="AC13" s="170">
        <v>-3.1556319444444445</v>
      </c>
      <c r="AD13" s="159"/>
      <c r="AE13" s="160">
        <v>114</v>
      </c>
      <c r="AF13" s="160">
        <v>16</v>
      </c>
      <c r="AG13" s="161">
        <v>56.438000000000002</v>
      </c>
      <c r="AH13" s="157" t="s">
        <v>3187</v>
      </c>
      <c r="AI13" s="170">
        <v>114.28234388888889</v>
      </c>
      <c r="AJ13" s="160">
        <v>3</v>
      </c>
      <c r="AK13" s="160">
        <v>9</v>
      </c>
      <c r="AL13" s="161">
        <v>25.24</v>
      </c>
      <c r="AM13" s="161" t="s">
        <v>2454</v>
      </c>
      <c r="AN13" s="170">
        <v>-3.1570111111111112</v>
      </c>
      <c r="AO13" s="159" t="s">
        <v>3190</v>
      </c>
      <c r="AP13" s="156" t="s">
        <v>3474</v>
      </c>
      <c r="AQ13" s="156" t="s">
        <v>3403</v>
      </c>
      <c r="AR13" s="156" t="s">
        <v>3396</v>
      </c>
      <c r="AS13" s="156" t="s">
        <v>228</v>
      </c>
      <c r="AT13" s="156" t="s">
        <v>3412</v>
      </c>
      <c r="AU13" s="153" t="s">
        <v>3438</v>
      </c>
    </row>
    <row r="14" spans="1:55" ht="369" x14ac:dyDescent="0.25">
      <c r="A14" s="155" t="s">
        <v>3225</v>
      </c>
      <c r="J14" s="156" t="s">
        <v>3391</v>
      </c>
      <c r="K14" s="156" t="s">
        <v>3222</v>
      </c>
      <c r="L14" s="156" t="s">
        <v>3475</v>
      </c>
      <c r="M14" s="156" t="s">
        <v>3475</v>
      </c>
      <c r="N14" s="156"/>
      <c r="O14" s="156" t="s">
        <v>2736</v>
      </c>
      <c r="P14" s="156" t="s">
        <v>3449</v>
      </c>
      <c r="Q14" s="165" t="s">
        <v>3476</v>
      </c>
      <c r="R14" s="166"/>
      <c r="S14" s="166"/>
      <c r="T14" s="167">
        <v>114</v>
      </c>
      <c r="U14" s="167">
        <v>16</v>
      </c>
      <c r="V14" s="161" t="s">
        <v>3477</v>
      </c>
      <c r="W14" s="157" t="s">
        <v>3187</v>
      </c>
      <c r="X14" s="170">
        <v>114.27966499999999</v>
      </c>
      <c r="Y14" s="160">
        <v>3</v>
      </c>
      <c r="Z14" s="160">
        <v>9</v>
      </c>
      <c r="AA14" s="161" t="s">
        <v>3478</v>
      </c>
      <c r="AB14" s="158" t="s">
        <v>2454</v>
      </c>
      <c r="AC14" s="170">
        <v>-3.1644980555555553</v>
      </c>
      <c r="AD14" s="159"/>
      <c r="AE14" s="160">
        <v>114</v>
      </c>
      <c r="AF14" s="160">
        <v>16</v>
      </c>
      <c r="AG14" s="161">
        <v>56.438000000000002</v>
      </c>
      <c r="AH14" s="157" t="s">
        <v>3187</v>
      </c>
      <c r="AI14" s="170">
        <v>114.28234388888889</v>
      </c>
      <c r="AJ14" s="160">
        <v>3</v>
      </c>
      <c r="AK14" s="160">
        <v>9</v>
      </c>
      <c r="AL14" s="161">
        <v>25.248999999999999</v>
      </c>
      <c r="AM14" s="161" t="s">
        <v>2454</v>
      </c>
      <c r="AN14" s="170">
        <v>-3.1570136111111111</v>
      </c>
      <c r="AO14" s="159" t="s">
        <v>3190</v>
      </c>
      <c r="AP14" s="156" t="s">
        <v>3479</v>
      </c>
      <c r="AQ14" s="156" t="s">
        <v>3403</v>
      </c>
      <c r="AR14" s="156" t="s">
        <v>3396</v>
      </c>
      <c r="AS14" s="156" t="s">
        <v>228</v>
      </c>
      <c r="AT14" s="156" t="s">
        <v>3412</v>
      </c>
      <c r="AU14" s="153" t="s">
        <v>3438</v>
      </c>
    </row>
    <row r="15" spans="1:55" ht="184.5" x14ac:dyDescent="0.25">
      <c r="A15" s="155" t="s">
        <v>3231</v>
      </c>
      <c r="J15" s="156" t="s">
        <v>3391</v>
      </c>
      <c r="K15" s="156" t="s">
        <v>3222</v>
      </c>
      <c r="L15" s="156" t="s">
        <v>3480</v>
      </c>
      <c r="M15" s="156" t="s">
        <v>3481</v>
      </c>
      <c r="N15" s="156"/>
      <c r="O15" s="156" t="s">
        <v>3406</v>
      </c>
      <c r="P15" s="156" t="s">
        <v>3482</v>
      </c>
      <c r="Q15" s="165" t="s">
        <v>3483</v>
      </c>
      <c r="R15" s="166"/>
      <c r="S15" s="166"/>
      <c r="T15" s="167">
        <v>114</v>
      </c>
      <c r="U15" s="167">
        <v>16</v>
      </c>
      <c r="V15" s="161" t="s">
        <v>3484</v>
      </c>
      <c r="W15" s="157" t="s">
        <v>3187</v>
      </c>
      <c r="X15" s="170">
        <v>114.27881888888889</v>
      </c>
      <c r="Y15" s="160">
        <v>3</v>
      </c>
      <c r="Z15" s="160">
        <v>9</v>
      </c>
      <c r="AA15" s="161" t="s">
        <v>3485</v>
      </c>
      <c r="AB15" s="158" t="s">
        <v>2454</v>
      </c>
      <c r="AC15" s="170">
        <v>-3.1556669444444445</v>
      </c>
      <c r="AD15" s="159"/>
      <c r="AE15" s="160">
        <v>114</v>
      </c>
      <c r="AF15" s="160">
        <v>17</v>
      </c>
      <c r="AG15" s="161">
        <v>14.106999999999999</v>
      </c>
      <c r="AH15" s="157" t="s">
        <v>3187</v>
      </c>
      <c r="AI15" s="170">
        <v>114.28725194444445</v>
      </c>
      <c r="AJ15" s="160">
        <v>3</v>
      </c>
      <c r="AK15" s="160">
        <v>9</v>
      </c>
      <c r="AL15" s="161">
        <v>23.806999999999999</v>
      </c>
      <c r="AM15" s="161" t="s">
        <v>2454</v>
      </c>
      <c r="AN15" s="170">
        <v>-3.1566130555555554</v>
      </c>
      <c r="AO15" s="159" t="s">
        <v>3190</v>
      </c>
      <c r="AP15" s="156" t="s">
        <v>3340</v>
      </c>
      <c r="AQ15" s="156" t="s">
        <v>3403</v>
      </c>
      <c r="AR15" s="156" t="s">
        <v>3396</v>
      </c>
      <c r="AS15" s="156" t="s">
        <v>228</v>
      </c>
      <c r="AT15" s="156" t="s">
        <v>3412</v>
      </c>
      <c r="AU15" s="153" t="s">
        <v>3438</v>
      </c>
    </row>
    <row r="16" spans="1:55" ht="184.5" x14ac:dyDescent="0.25">
      <c r="A16" s="155" t="s">
        <v>3211</v>
      </c>
      <c r="J16" s="156" t="s">
        <v>3391</v>
      </c>
      <c r="K16" s="156" t="s">
        <v>3222</v>
      </c>
      <c r="L16" s="156" t="s">
        <v>3486</v>
      </c>
      <c r="M16" s="156" t="s">
        <v>3487</v>
      </c>
      <c r="N16" s="156"/>
      <c r="O16" s="156" t="s">
        <v>2736</v>
      </c>
      <c r="P16" s="156" t="s">
        <v>3488</v>
      </c>
      <c r="Q16" s="165" t="s">
        <v>3489</v>
      </c>
      <c r="R16" s="166"/>
      <c r="S16" s="166"/>
      <c r="T16" s="167">
        <v>114</v>
      </c>
      <c r="U16" s="167">
        <v>16</v>
      </c>
      <c r="V16" s="161" t="s">
        <v>3490</v>
      </c>
      <c r="W16" s="157" t="s">
        <v>3187</v>
      </c>
      <c r="X16" s="170">
        <v>114.27932444444444</v>
      </c>
      <c r="Y16" s="160">
        <v>4</v>
      </c>
      <c r="Z16" s="160">
        <v>7</v>
      </c>
      <c r="AA16" s="161" t="s">
        <v>3491</v>
      </c>
      <c r="AB16" s="158" t="s">
        <v>2454</v>
      </c>
      <c r="AC16" s="170">
        <v>-4.1226922222222218</v>
      </c>
      <c r="AD16" s="159"/>
      <c r="AE16" s="160">
        <v>114</v>
      </c>
      <c r="AF16" s="160">
        <v>16</v>
      </c>
      <c r="AG16" s="161">
        <v>45.295999999999999</v>
      </c>
      <c r="AH16" s="157" t="s">
        <v>3187</v>
      </c>
      <c r="AI16" s="170">
        <v>114.27924888888889</v>
      </c>
      <c r="AJ16" s="160">
        <v>4</v>
      </c>
      <c r="AK16" s="160">
        <v>7</v>
      </c>
      <c r="AL16" s="161">
        <v>26.056000000000001</v>
      </c>
      <c r="AM16" s="161" t="s">
        <v>2454</v>
      </c>
      <c r="AN16" s="170">
        <v>-4.1239044444444444</v>
      </c>
      <c r="AO16" s="159" t="s">
        <v>3190</v>
      </c>
      <c r="AP16" s="156" t="s">
        <v>3395</v>
      </c>
      <c r="AQ16" s="156" t="s">
        <v>3338</v>
      </c>
      <c r="AR16" s="156" t="s">
        <v>3396</v>
      </c>
      <c r="AS16" s="156" t="s">
        <v>228</v>
      </c>
      <c r="AT16" s="156" t="s">
        <v>3412</v>
      </c>
      <c r="AU16" s="153" t="s">
        <v>3438</v>
      </c>
    </row>
    <row r="17" spans="1:47" ht="184.5" x14ac:dyDescent="0.25">
      <c r="A17" s="155" t="s">
        <v>3202</v>
      </c>
      <c r="J17" s="156" t="s">
        <v>3391</v>
      </c>
      <c r="K17" s="156" t="s">
        <v>3222</v>
      </c>
      <c r="L17" s="156" t="s">
        <v>3492</v>
      </c>
      <c r="M17" s="156" t="s">
        <v>3493</v>
      </c>
      <c r="N17" s="156"/>
      <c r="O17" s="156" t="s">
        <v>2736</v>
      </c>
      <c r="P17" s="156" t="s">
        <v>3494</v>
      </c>
      <c r="Q17" s="165" t="s">
        <v>3495</v>
      </c>
      <c r="R17" s="166"/>
      <c r="S17" s="166"/>
      <c r="T17" s="167">
        <v>114</v>
      </c>
      <c r="U17" s="167">
        <v>17</v>
      </c>
      <c r="V17" s="161" t="s">
        <v>3496</v>
      </c>
      <c r="W17" s="157" t="s">
        <v>3187</v>
      </c>
      <c r="X17" s="170">
        <v>114.29553805555555</v>
      </c>
      <c r="Y17" s="160">
        <v>4</v>
      </c>
      <c r="Z17" s="160">
        <v>2</v>
      </c>
      <c r="AA17" s="161" t="s">
        <v>3497</v>
      </c>
      <c r="AB17" s="158" t="s">
        <v>2454</v>
      </c>
      <c r="AC17" s="170">
        <v>-4.0351502777777775</v>
      </c>
      <c r="AD17" s="159"/>
      <c r="AE17" s="160">
        <v>114</v>
      </c>
      <c r="AF17" s="160">
        <v>10</v>
      </c>
      <c r="AG17" s="161">
        <v>42.548000000000002</v>
      </c>
      <c r="AH17" s="157" t="s">
        <v>3187</v>
      </c>
      <c r="AI17" s="170">
        <v>114.17848555555555</v>
      </c>
      <c r="AJ17" s="160">
        <v>4</v>
      </c>
      <c r="AK17" s="160">
        <v>3</v>
      </c>
      <c r="AL17" s="161">
        <v>25.266999999999999</v>
      </c>
      <c r="AM17" s="161" t="s">
        <v>2454</v>
      </c>
      <c r="AN17" s="170">
        <v>-4.0570186111111113</v>
      </c>
      <c r="AO17" s="159" t="s">
        <v>3190</v>
      </c>
      <c r="AP17" s="156" t="s">
        <v>3395</v>
      </c>
      <c r="AQ17" s="156" t="s">
        <v>3338</v>
      </c>
      <c r="AR17" s="156" t="s">
        <v>3396</v>
      </c>
      <c r="AS17" s="156" t="s">
        <v>228</v>
      </c>
      <c r="AT17" s="156" t="s">
        <v>3412</v>
      </c>
      <c r="AU17" s="153" t="s">
        <v>3438</v>
      </c>
    </row>
    <row r="18" spans="1:47" ht="246" x14ac:dyDescent="0.25">
      <c r="A18" s="155" t="s">
        <v>3215</v>
      </c>
      <c r="J18" s="156" t="s">
        <v>3391</v>
      </c>
      <c r="K18" s="156" t="s">
        <v>3222</v>
      </c>
      <c r="L18" s="156" t="s">
        <v>3498</v>
      </c>
      <c r="M18" s="156" t="s">
        <v>3498</v>
      </c>
      <c r="N18" s="156"/>
      <c r="O18" s="156" t="s">
        <v>2736</v>
      </c>
      <c r="P18" s="156" t="s">
        <v>3499</v>
      </c>
      <c r="Q18" s="165" t="s">
        <v>3500</v>
      </c>
      <c r="R18" s="166"/>
      <c r="S18" s="166"/>
      <c r="T18" s="167">
        <v>114</v>
      </c>
      <c r="U18" s="167">
        <v>10</v>
      </c>
      <c r="V18" s="161" t="s">
        <v>3501</v>
      </c>
      <c r="W18" s="157" t="s">
        <v>3187</v>
      </c>
      <c r="X18" s="170">
        <v>114.17717611111111</v>
      </c>
      <c r="Y18" s="160">
        <v>4</v>
      </c>
      <c r="Z18" s="160">
        <v>3</v>
      </c>
      <c r="AA18" s="161" t="s">
        <v>3502</v>
      </c>
      <c r="AB18" s="158" t="s">
        <v>2454</v>
      </c>
      <c r="AC18" s="170">
        <v>-4.0572652777777778</v>
      </c>
      <c r="AD18" s="159"/>
      <c r="AE18" s="160">
        <v>114</v>
      </c>
      <c r="AF18" s="160">
        <v>10</v>
      </c>
      <c r="AG18" s="161">
        <v>48.615000000000002</v>
      </c>
      <c r="AH18" s="157" t="s">
        <v>3187</v>
      </c>
      <c r="AI18" s="170">
        <v>114.18017083333334</v>
      </c>
      <c r="AJ18" s="160">
        <v>4</v>
      </c>
      <c r="AK18" s="160">
        <v>3</v>
      </c>
      <c r="AL18" s="161">
        <v>23.251000000000001</v>
      </c>
      <c r="AM18" s="161" t="s">
        <v>2454</v>
      </c>
      <c r="AN18" s="170">
        <v>-4.0564586111111112</v>
      </c>
      <c r="AO18" s="159" t="s">
        <v>3190</v>
      </c>
      <c r="AP18" s="156" t="s">
        <v>3503</v>
      </c>
      <c r="AQ18" s="156" t="s">
        <v>3338</v>
      </c>
      <c r="AR18" s="156" t="s">
        <v>3396</v>
      </c>
      <c r="AS18" s="156" t="s">
        <v>228</v>
      </c>
      <c r="AT18" s="156" t="s">
        <v>3412</v>
      </c>
      <c r="AU18" s="153" t="s">
        <v>3438</v>
      </c>
    </row>
    <row r="19" spans="1:47" ht="246" x14ac:dyDescent="0.25">
      <c r="A19" s="155" t="s">
        <v>3226</v>
      </c>
      <c r="J19" s="156" t="s">
        <v>3391</v>
      </c>
      <c r="K19" s="156" t="s">
        <v>3222</v>
      </c>
      <c r="L19" s="156" t="s">
        <v>3504</v>
      </c>
      <c r="M19" s="156" t="s">
        <v>3504</v>
      </c>
      <c r="N19" s="156"/>
      <c r="O19" s="156" t="s">
        <v>3505</v>
      </c>
      <c r="P19" s="156" t="s">
        <v>3506</v>
      </c>
      <c r="Q19" s="165" t="s">
        <v>3507</v>
      </c>
      <c r="R19" s="166"/>
      <c r="S19" s="166"/>
      <c r="T19" s="167">
        <v>114</v>
      </c>
      <c r="U19" s="167">
        <v>10</v>
      </c>
      <c r="V19" s="161" t="s">
        <v>3508</v>
      </c>
      <c r="W19" s="157" t="s">
        <v>3187</v>
      </c>
      <c r="X19" s="170">
        <v>114.17717611111111</v>
      </c>
      <c r="Y19" s="160">
        <v>4</v>
      </c>
      <c r="Z19" s="160">
        <v>3</v>
      </c>
      <c r="AA19" s="161" t="s">
        <v>3509</v>
      </c>
      <c r="AB19" s="158" t="s">
        <v>2454</v>
      </c>
      <c r="AC19" s="170">
        <v>-4.0572652777777778</v>
      </c>
      <c r="AD19" s="159"/>
      <c r="AE19" s="160">
        <v>114</v>
      </c>
      <c r="AF19" s="160">
        <v>9</v>
      </c>
      <c r="AG19" s="161">
        <v>6.8250000000000002</v>
      </c>
      <c r="AH19" s="157" t="s">
        <v>3187</v>
      </c>
      <c r="AI19" s="170">
        <v>114.15189583333334</v>
      </c>
      <c r="AJ19" s="160">
        <v>4</v>
      </c>
      <c r="AK19" s="160">
        <v>2</v>
      </c>
      <c r="AL19" s="161">
        <v>22.416</v>
      </c>
      <c r="AM19" s="161" t="s">
        <v>2454</v>
      </c>
      <c r="AN19" s="170">
        <v>-4.0395599999999998</v>
      </c>
      <c r="AO19" s="159" t="s">
        <v>3190</v>
      </c>
      <c r="AP19" s="156" t="s">
        <v>3395</v>
      </c>
      <c r="AQ19" s="156" t="s">
        <v>3338</v>
      </c>
      <c r="AR19" s="156" t="s">
        <v>3396</v>
      </c>
      <c r="AS19" s="156" t="s">
        <v>228</v>
      </c>
      <c r="AT19" s="156" t="s">
        <v>3412</v>
      </c>
      <c r="AU19" s="153" t="s">
        <v>3438</v>
      </c>
    </row>
    <row r="20" spans="1:47" ht="246" x14ac:dyDescent="0.25">
      <c r="A20" s="155" t="s">
        <v>3208</v>
      </c>
      <c r="J20" s="156" t="s">
        <v>3391</v>
      </c>
      <c r="K20" s="156" t="s">
        <v>3222</v>
      </c>
      <c r="L20" s="156" t="s">
        <v>3510</v>
      </c>
      <c r="M20" s="156" t="s">
        <v>3510</v>
      </c>
      <c r="N20" s="156"/>
      <c r="O20" s="156" t="s">
        <v>2736</v>
      </c>
      <c r="P20" s="156" t="s">
        <v>3511</v>
      </c>
      <c r="Q20" s="165" t="s">
        <v>3512</v>
      </c>
      <c r="R20" s="166"/>
      <c r="S20" s="166"/>
      <c r="T20" s="167">
        <v>114</v>
      </c>
      <c r="U20" s="167">
        <v>10</v>
      </c>
      <c r="V20" s="161" t="s">
        <v>3513</v>
      </c>
      <c r="W20" s="157" t="s">
        <v>3187</v>
      </c>
      <c r="X20" s="170">
        <v>114.17717611111111</v>
      </c>
      <c r="Y20" s="160">
        <v>4</v>
      </c>
      <c r="Z20" s="160">
        <v>3</v>
      </c>
      <c r="AA20" s="161" t="s">
        <v>3514</v>
      </c>
      <c r="AB20" s="158" t="s">
        <v>2454</v>
      </c>
      <c r="AC20" s="170">
        <v>-4.0572652777777778</v>
      </c>
      <c r="AD20" s="159"/>
      <c r="AE20" s="160">
        <v>114</v>
      </c>
      <c r="AF20" s="160">
        <v>10</v>
      </c>
      <c r="AG20" s="161">
        <v>49.652000000000001</v>
      </c>
      <c r="AH20" s="157" t="s">
        <v>3187</v>
      </c>
      <c r="AI20" s="170">
        <v>114.18045888888889</v>
      </c>
      <c r="AJ20" s="160">
        <v>4</v>
      </c>
      <c r="AK20" s="160">
        <v>2</v>
      </c>
      <c r="AL20" s="161">
        <v>49.703000000000003</v>
      </c>
      <c r="AM20" s="161" t="s">
        <v>2454</v>
      </c>
      <c r="AN20" s="170">
        <v>-4.0471397222222221</v>
      </c>
      <c r="AO20" s="159" t="s">
        <v>3190</v>
      </c>
      <c r="AP20" s="156" t="s">
        <v>3395</v>
      </c>
      <c r="AQ20" s="156" t="s">
        <v>3338</v>
      </c>
      <c r="AR20" s="156" t="s">
        <v>3396</v>
      </c>
      <c r="AS20" s="156" t="s">
        <v>228</v>
      </c>
      <c r="AT20" s="156" t="s">
        <v>3412</v>
      </c>
      <c r="AU20" s="153" t="s">
        <v>3438</v>
      </c>
    </row>
    <row r="21" spans="1:47" ht="123" x14ac:dyDescent="0.25">
      <c r="A21" s="155" t="s">
        <v>3186</v>
      </c>
      <c r="J21" s="156" t="s">
        <v>3391</v>
      </c>
      <c r="K21" s="156" t="s">
        <v>3515</v>
      </c>
      <c r="L21" s="156" t="s">
        <v>3516</v>
      </c>
      <c r="M21" s="156" t="s">
        <v>3516</v>
      </c>
      <c r="N21" s="156"/>
      <c r="O21" s="156" t="s">
        <v>3517</v>
      </c>
      <c r="P21" s="156" t="s">
        <v>3516</v>
      </c>
      <c r="Q21" s="165" t="s">
        <v>3518</v>
      </c>
      <c r="R21" s="166"/>
      <c r="S21" s="166"/>
      <c r="T21" s="167">
        <v>114</v>
      </c>
      <c r="U21" s="167">
        <v>16</v>
      </c>
      <c r="V21" s="161" t="s">
        <v>3519</v>
      </c>
      <c r="W21" s="157" t="s">
        <v>3187</v>
      </c>
      <c r="X21" s="170">
        <v>114.27322611111111</v>
      </c>
      <c r="Y21" s="160">
        <v>3</v>
      </c>
      <c r="Z21" s="160">
        <v>6</v>
      </c>
      <c r="AA21" s="161" t="s">
        <v>3520</v>
      </c>
      <c r="AB21" s="158" t="s">
        <v>2454</v>
      </c>
      <c r="AC21" s="170">
        <v>-3.1143100000000001</v>
      </c>
      <c r="AD21" s="159"/>
      <c r="AE21" s="160">
        <v>114</v>
      </c>
      <c r="AF21" s="160">
        <v>16</v>
      </c>
      <c r="AG21" s="161">
        <v>37.441000000000003</v>
      </c>
      <c r="AH21" s="157" t="s">
        <v>3187</v>
      </c>
      <c r="AI21" s="170">
        <v>114.27706694444444</v>
      </c>
      <c r="AJ21" s="160">
        <v>3</v>
      </c>
      <c r="AK21" s="160">
        <v>7</v>
      </c>
      <c r="AL21" s="161">
        <v>5.4409999999999998</v>
      </c>
      <c r="AM21" s="161" t="s">
        <v>2454</v>
      </c>
      <c r="AN21" s="170">
        <v>-3.1181780555555556</v>
      </c>
      <c r="AO21" s="159" t="s">
        <v>3190</v>
      </c>
      <c r="AP21" s="156" t="s">
        <v>3503</v>
      </c>
      <c r="AQ21" s="156" t="s">
        <v>3338</v>
      </c>
      <c r="AR21" s="156" t="s">
        <v>3396</v>
      </c>
      <c r="AS21" s="156" t="s">
        <v>228</v>
      </c>
      <c r="AT21" s="156" t="s">
        <v>3412</v>
      </c>
      <c r="AU21" s="153" t="s">
        <v>3438</v>
      </c>
    </row>
    <row r="22" spans="1:47" ht="246" x14ac:dyDescent="0.25">
      <c r="A22" s="155" t="s">
        <v>3214</v>
      </c>
      <c r="J22" s="156" t="s">
        <v>3391</v>
      </c>
      <c r="K22" s="156" t="s">
        <v>3222</v>
      </c>
      <c r="L22" s="156" t="s">
        <v>3521</v>
      </c>
      <c r="M22" s="156" t="s">
        <v>3521</v>
      </c>
      <c r="N22" s="156"/>
      <c r="O22" s="156" t="s">
        <v>2736</v>
      </c>
      <c r="P22" s="156" t="s">
        <v>3522</v>
      </c>
      <c r="Q22" s="165" t="s">
        <v>3523</v>
      </c>
      <c r="R22" s="166"/>
      <c r="S22" s="166"/>
      <c r="T22" s="167">
        <v>114</v>
      </c>
      <c r="U22" s="167">
        <v>16</v>
      </c>
      <c r="V22" s="161" t="s">
        <v>3524</v>
      </c>
      <c r="W22" s="157" t="s">
        <v>3187</v>
      </c>
      <c r="X22" s="170">
        <v>114.27451194444444</v>
      </c>
      <c r="Y22" s="160">
        <v>3</v>
      </c>
      <c r="Z22" s="160">
        <v>6</v>
      </c>
      <c r="AA22" s="161" t="s">
        <v>3525</v>
      </c>
      <c r="AB22" s="158" t="s">
        <v>2454</v>
      </c>
      <c r="AC22" s="170">
        <v>-3.1158569444444444</v>
      </c>
      <c r="AD22" s="159"/>
      <c r="AE22" s="160">
        <v>114</v>
      </c>
      <c r="AF22" s="160">
        <v>16</v>
      </c>
      <c r="AG22" s="161">
        <v>31.465</v>
      </c>
      <c r="AH22" s="157" t="s">
        <v>3187</v>
      </c>
      <c r="AI22" s="170">
        <v>114.27540694444444</v>
      </c>
      <c r="AJ22" s="160">
        <v>3</v>
      </c>
      <c r="AK22" s="160">
        <v>6</v>
      </c>
      <c r="AL22" s="161">
        <v>57.19</v>
      </c>
      <c r="AM22" s="161" t="s">
        <v>2454</v>
      </c>
      <c r="AN22" s="170">
        <v>-3.1158861111111111</v>
      </c>
      <c r="AO22" s="159" t="s">
        <v>3190</v>
      </c>
      <c r="AP22" s="156" t="s">
        <v>3526</v>
      </c>
      <c r="AQ22" s="156" t="s">
        <v>3437</v>
      </c>
      <c r="AR22" s="156" t="s">
        <v>3396</v>
      </c>
      <c r="AS22" s="156" t="s">
        <v>228</v>
      </c>
      <c r="AT22" s="156" t="s">
        <v>3412</v>
      </c>
      <c r="AU22" s="153" t="s">
        <v>3438</v>
      </c>
    </row>
    <row r="23" spans="1:47" ht="246" x14ac:dyDescent="0.25">
      <c r="A23" s="155" t="s">
        <v>3191</v>
      </c>
      <c r="J23" s="156" t="s">
        <v>3391</v>
      </c>
      <c r="K23" s="156" t="s">
        <v>3222</v>
      </c>
      <c r="L23" s="156" t="s">
        <v>3527</v>
      </c>
      <c r="M23" s="156" t="s">
        <v>3527</v>
      </c>
      <c r="N23" s="156"/>
      <c r="O23" s="156" t="s">
        <v>3406</v>
      </c>
      <c r="P23" s="156" t="s">
        <v>3522</v>
      </c>
      <c r="Q23" s="165" t="s">
        <v>3528</v>
      </c>
      <c r="R23" s="166"/>
      <c r="S23" s="166"/>
      <c r="T23" s="167">
        <v>114</v>
      </c>
      <c r="U23" s="167">
        <v>16</v>
      </c>
      <c r="V23" s="161" t="s">
        <v>3529</v>
      </c>
      <c r="W23" s="157" t="s">
        <v>3187</v>
      </c>
      <c r="X23" s="170">
        <v>114.27490222222222</v>
      </c>
      <c r="Y23" s="160">
        <v>3</v>
      </c>
      <c r="Z23" s="160">
        <v>6</v>
      </c>
      <c r="AA23" s="161" t="s">
        <v>3530</v>
      </c>
      <c r="AB23" s="158" t="s">
        <v>2454</v>
      </c>
      <c r="AC23" s="170">
        <v>-3.1161650000000001</v>
      </c>
      <c r="AD23" s="159"/>
      <c r="AE23" s="160">
        <v>114</v>
      </c>
      <c r="AF23" s="160">
        <v>16</v>
      </c>
      <c r="AG23" s="161">
        <v>28.242999999999999</v>
      </c>
      <c r="AH23" s="157" t="s">
        <v>3187</v>
      </c>
      <c r="AI23" s="170">
        <v>114.27451194444444</v>
      </c>
      <c r="AJ23" s="160">
        <v>3</v>
      </c>
      <c r="AK23" s="160">
        <v>6</v>
      </c>
      <c r="AL23" s="161">
        <v>57.085000000000001</v>
      </c>
      <c r="AM23" s="161" t="s">
        <v>2454</v>
      </c>
      <c r="AN23" s="170">
        <v>-3.1158569444444444</v>
      </c>
      <c r="AO23" s="159" t="s">
        <v>3190</v>
      </c>
      <c r="AP23" s="156" t="s">
        <v>3526</v>
      </c>
      <c r="AQ23" s="156" t="s">
        <v>3437</v>
      </c>
      <c r="AR23" s="156" t="s">
        <v>3396</v>
      </c>
      <c r="AS23" s="156" t="s">
        <v>228</v>
      </c>
      <c r="AT23" s="156" t="s">
        <v>3412</v>
      </c>
      <c r="AU23" s="153" t="s">
        <v>3438</v>
      </c>
    </row>
    <row r="24" spans="1:47" ht="246" x14ac:dyDescent="0.25">
      <c r="A24" s="155" t="s">
        <v>3210</v>
      </c>
      <c r="J24" s="156" t="s">
        <v>3391</v>
      </c>
      <c r="K24" s="156" t="s">
        <v>3222</v>
      </c>
      <c r="L24" s="156" t="s">
        <v>3531</v>
      </c>
      <c r="M24" s="156" t="s">
        <v>3531</v>
      </c>
      <c r="N24" s="156"/>
      <c r="O24" s="156" t="s">
        <v>2736</v>
      </c>
      <c r="P24" s="156"/>
      <c r="Q24" s="165" t="s">
        <v>3532</v>
      </c>
      <c r="R24" s="166"/>
      <c r="S24" s="166"/>
      <c r="T24" s="167">
        <v>114</v>
      </c>
      <c r="U24" s="167">
        <v>17</v>
      </c>
      <c r="V24" s="161" t="s">
        <v>3533</v>
      </c>
      <c r="W24" s="157" t="s">
        <v>3187</v>
      </c>
      <c r="X24" s="170">
        <v>114.29659166666667</v>
      </c>
      <c r="Y24" s="160">
        <v>5</v>
      </c>
      <c r="Z24" s="160">
        <v>1</v>
      </c>
      <c r="AA24" s="161" t="s">
        <v>3534</v>
      </c>
      <c r="AB24" s="158" t="s">
        <v>2454</v>
      </c>
      <c r="AC24" s="170">
        <v>-5.0268138888888885</v>
      </c>
      <c r="AD24" s="159"/>
      <c r="AE24" s="160">
        <v>114</v>
      </c>
      <c r="AF24" s="160">
        <v>17</v>
      </c>
      <c r="AG24" s="161">
        <v>24.861999999999998</v>
      </c>
      <c r="AH24" s="157" t="s">
        <v>3187</v>
      </c>
      <c r="AI24" s="170">
        <v>114.29023944444444</v>
      </c>
      <c r="AJ24" s="160">
        <v>4</v>
      </c>
      <c r="AK24" s="160">
        <v>7</v>
      </c>
      <c r="AL24" s="161">
        <v>45.432000000000002</v>
      </c>
      <c r="AM24" s="161" t="s">
        <v>2454</v>
      </c>
      <c r="AN24" s="170">
        <v>-4.1292866666666663</v>
      </c>
      <c r="AO24" s="159" t="s">
        <v>3190</v>
      </c>
      <c r="AP24" s="156" t="s">
        <v>3535</v>
      </c>
      <c r="AQ24" s="156" t="s">
        <v>3437</v>
      </c>
      <c r="AR24" s="156" t="s">
        <v>3396</v>
      </c>
      <c r="AS24" s="156" t="s">
        <v>228</v>
      </c>
      <c r="AT24" s="156" t="s">
        <v>3536</v>
      </c>
      <c r="AU24" s="153" t="s">
        <v>3438</v>
      </c>
    </row>
    <row r="25" spans="1:47" ht="184.5" x14ac:dyDescent="0.25">
      <c r="A25" s="155" t="s">
        <v>3197</v>
      </c>
      <c r="J25" s="156" t="s">
        <v>3391</v>
      </c>
      <c r="K25" s="156" t="s">
        <v>3222</v>
      </c>
      <c r="L25" s="156" t="s">
        <v>3537</v>
      </c>
      <c r="M25" s="156" t="s">
        <v>3537</v>
      </c>
      <c r="N25" s="156"/>
      <c r="O25" s="156" t="s">
        <v>3538</v>
      </c>
      <c r="P25" s="156"/>
      <c r="Q25" s="165" t="s">
        <v>3539</v>
      </c>
      <c r="R25" s="166"/>
      <c r="S25" s="166"/>
      <c r="T25" s="167">
        <v>114</v>
      </c>
      <c r="U25" s="167">
        <v>17</v>
      </c>
      <c r="V25" s="161" t="s">
        <v>3540</v>
      </c>
      <c r="W25" s="157" t="s">
        <v>3187</v>
      </c>
      <c r="X25" s="170">
        <v>114.29074444444444</v>
      </c>
      <c r="Y25" s="160">
        <v>4</v>
      </c>
      <c r="Z25" s="160">
        <v>7</v>
      </c>
      <c r="AA25" s="161" t="s">
        <v>3541</v>
      </c>
      <c r="AB25" s="158" t="s">
        <v>2454</v>
      </c>
      <c r="AC25" s="170">
        <v>-4.1273608333333325</v>
      </c>
      <c r="AD25" s="159"/>
      <c r="AE25" s="160">
        <v>114</v>
      </c>
      <c r="AF25" s="160">
        <v>16</v>
      </c>
      <c r="AG25" s="161">
        <v>59.540999999999997</v>
      </c>
      <c r="AH25" s="157" t="s">
        <v>3187</v>
      </c>
      <c r="AI25" s="170">
        <v>114.28320583333333</v>
      </c>
      <c r="AJ25" s="160">
        <v>4</v>
      </c>
      <c r="AK25" s="160">
        <v>7</v>
      </c>
      <c r="AL25" s="161">
        <v>28.113</v>
      </c>
      <c r="AM25" s="161" t="s">
        <v>2454</v>
      </c>
      <c r="AN25" s="170">
        <v>-4.1244758333333333</v>
      </c>
      <c r="AO25" s="159" t="s">
        <v>3190</v>
      </c>
      <c r="AP25" s="156" t="s">
        <v>3535</v>
      </c>
      <c r="AQ25" s="156" t="s">
        <v>3437</v>
      </c>
      <c r="AR25" s="156" t="s">
        <v>3396</v>
      </c>
      <c r="AS25" s="156" t="s">
        <v>228</v>
      </c>
      <c r="AT25" s="156" t="s">
        <v>3412</v>
      </c>
      <c r="AU25" s="153" t="s">
        <v>3438</v>
      </c>
    </row>
    <row r="26" spans="1:47" ht="246" x14ac:dyDescent="0.25">
      <c r="A26" s="155" t="s">
        <v>3204</v>
      </c>
      <c r="J26" s="156" t="s">
        <v>3391</v>
      </c>
      <c r="K26" s="156" t="s">
        <v>3222</v>
      </c>
      <c r="L26" s="156" t="s">
        <v>3542</v>
      </c>
      <c r="M26" s="156" t="s">
        <v>3542</v>
      </c>
      <c r="N26" s="156"/>
      <c r="O26" s="156" t="s">
        <v>2736</v>
      </c>
      <c r="P26" s="156"/>
      <c r="Q26" s="165" t="s">
        <v>3543</v>
      </c>
      <c r="R26" s="166"/>
      <c r="S26" s="166"/>
      <c r="T26" s="167">
        <v>114</v>
      </c>
      <c r="U26" s="167">
        <v>17</v>
      </c>
      <c r="V26" s="161" t="s">
        <v>3544</v>
      </c>
      <c r="W26" s="157"/>
      <c r="X26" s="162"/>
      <c r="Y26" s="160">
        <v>4</v>
      </c>
      <c r="Z26" s="160">
        <v>7</v>
      </c>
      <c r="AA26" s="161" t="s">
        <v>3545</v>
      </c>
      <c r="AB26" s="158" t="s">
        <v>2454</v>
      </c>
      <c r="AC26" s="159"/>
      <c r="AD26" s="159"/>
      <c r="AE26" s="160">
        <v>114</v>
      </c>
      <c r="AF26" s="160">
        <v>17</v>
      </c>
      <c r="AG26" s="161">
        <v>26.68</v>
      </c>
      <c r="AH26" s="157"/>
      <c r="AI26" s="163"/>
      <c r="AJ26" s="160">
        <v>4</v>
      </c>
      <c r="AK26" s="160">
        <v>7</v>
      </c>
      <c r="AL26" s="161">
        <v>38.499000000000002</v>
      </c>
      <c r="AM26" s="161" t="s">
        <v>2454</v>
      </c>
      <c r="AN26" s="164"/>
      <c r="AO26" s="159"/>
      <c r="AP26" s="156" t="s">
        <v>3526</v>
      </c>
      <c r="AQ26" s="156" t="s">
        <v>3437</v>
      </c>
      <c r="AR26" s="156" t="s">
        <v>3396</v>
      </c>
      <c r="AS26" s="156" t="s">
        <v>228</v>
      </c>
      <c r="AT26" s="156" t="s">
        <v>3412</v>
      </c>
      <c r="AU26" s="153"/>
    </row>
    <row r="27" spans="1:47" ht="246" x14ac:dyDescent="0.25">
      <c r="A27" s="155" t="s">
        <v>3198</v>
      </c>
      <c r="J27" s="156" t="s">
        <v>3391</v>
      </c>
      <c r="K27" s="156" t="s">
        <v>3222</v>
      </c>
      <c r="L27" s="156" t="s">
        <v>3546</v>
      </c>
      <c r="M27" s="156" t="s">
        <v>3546</v>
      </c>
      <c r="N27" s="156"/>
      <c r="O27" s="156" t="s">
        <v>2736</v>
      </c>
      <c r="P27" s="156"/>
      <c r="Q27" s="165" t="s">
        <v>3547</v>
      </c>
      <c r="R27" s="166"/>
      <c r="S27" s="166"/>
      <c r="T27" s="167">
        <v>114</v>
      </c>
      <c r="U27" s="167">
        <v>17</v>
      </c>
      <c r="V27" s="161" t="s">
        <v>3548</v>
      </c>
      <c r="W27" s="157"/>
      <c r="X27" s="162"/>
      <c r="Y27" s="160">
        <v>4</v>
      </c>
      <c r="Z27" s="160">
        <v>7</v>
      </c>
      <c r="AA27" s="161" t="s">
        <v>3549</v>
      </c>
      <c r="AB27" s="158" t="s">
        <v>2454</v>
      </c>
      <c r="AC27" s="159"/>
      <c r="AD27" s="159"/>
      <c r="AE27" s="160">
        <v>114</v>
      </c>
      <c r="AF27" s="160">
        <v>17</v>
      </c>
      <c r="AG27" s="161">
        <v>26.68</v>
      </c>
      <c r="AH27" s="157"/>
      <c r="AI27" s="163"/>
      <c r="AJ27" s="160">
        <v>4</v>
      </c>
      <c r="AK27" s="160">
        <v>7</v>
      </c>
      <c r="AL27" s="161">
        <v>38.499000000000002</v>
      </c>
      <c r="AM27" s="161" t="s">
        <v>2454</v>
      </c>
      <c r="AN27" s="164"/>
      <c r="AO27" s="159"/>
      <c r="AP27" s="156" t="s">
        <v>3550</v>
      </c>
      <c r="AQ27" s="156" t="s">
        <v>3437</v>
      </c>
      <c r="AR27" s="156" t="s">
        <v>3396</v>
      </c>
      <c r="AS27" s="156" t="s">
        <v>228</v>
      </c>
      <c r="AT27" s="156" t="s">
        <v>3412</v>
      </c>
      <c r="AU27" s="153"/>
    </row>
    <row r="28" spans="1:47" ht="307.5" x14ac:dyDescent="0.25">
      <c r="A28" s="155" t="s">
        <v>3195</v>
      </c>
      <c r="J28" s="156" t="s">
        <v>3391</v>
      </c>
      <c r="K28" s="156" t="s">
        <v>3222</v>
      </c>
      <c r="L28" s="156" t="s">
        <v>3551</v>
      </c>
      <c r="M28" s="156" t="s">
        <v>3551</v>
      </c>
      <c r="N28" s="156"/>
      <c r="O28" s="156" t="s">
        <v>2736</v>
      </c>
      <c r="P28" s="156" t="s">
        <v>3552</v>
      </c>
      <c r="Q28" s="165" t="s">
        <v>3553</v>
      </c>
      <c r="R28" s="166"/>
      <c r="S28" s="166"/>
      <c r="T28" s="167">
        <v>114</v>
      </c>
      <c r="U28" s="167">
        <v>15</v>
      </c>
      <c r="V28" s="161" t="s">
        <v>3554</v>
      </c>
      <c r="W28" s="157"/>
      <c r="X28" s="162"/>
      <c r="Y28" s="160">
        <v>3</v>
      </c>
      <c r="Z28" s="160">
        <v>5</v>
      </c>
      <c r="AA28" s="161" t="s">
        <v>3555</v>
      </c>
      <c r="AB28" s="158" t="s">
        <v>2454</v>
      </c>
      <c r="AC28" s="159"/>
      <c r="AD28" s="159"/>
      <c r="AE28" s="160">
        <v>114</v>
      </c>
      <c r="AF28" s="160">
        <v>15</v>
      </c>
      <c r="AG28" s="161">
        <v>20.065000000000001</v>
      </c>
      <c r="AH28" s="157"/>
      <c r="AI28" s="163"/>
      <c r="AJ28" s="160">
        <v>3</v>
      </c>
      <c r="AK28" s="160">
        <v>5</v>
      </c>
      <c r="AL28" s="161">
        <v>17.870999999999999</v>
      </c>
      <c r="AM28" s="161" t="s">
        <v>2454</v>
      </c>
      <c r="AN28" s="164"/>
      <c r="AO28" s="159"/>
      <c r="AP28" s="156" t="s">
        <v>3339</v>
      </c>
      <c r="AQ28" s="156" t="s">
        <v>3437</v>
      </c>
      <c r="AR28" s="156" t="s">
        <v>3396</v>
      </c>
      <c r="AS28" s="156" t="s">
        <v>228</v>
      </c>
      <c r="AT28" s="156" t="s">
        <v>3412</v>
      </c>
      <c r="AU28" s="153"/>
    </row>
    <row r="29" spans="1:47" ht="307.5" x14ac:dyDescent="0.25">
      <c r="A29" s="155" t="s">
        <v>3189</v>
      </c>
      <c r="J29" s="156" t="s">
        <v>3391</v>
      </c>
      <c r="K29" s="156" t="s">
        <v>3222</v>
      </c>
      <c r="L29" s="156" t="s">
        <v>3556</v>
      </c>
      <c r="M29" s="156" t="s">
        <v>3556</v>
      </c>
      <c r="N29" s="156"/>
      <c r="O29" s="156" t="s">
        <v>3464</v>
      </c>
      <c r="P29" s="156" t="s">
        <v>3557</v>
      </c>
      <c r="Q29" s="165" t="s">
        <v>3558</v>
      </c>
      <c r="R29" s="166"/>
      <c r="S29" s="166"/>
      <c r="T29" s="167">
        <v>114</v>
      </c>
      <c r="U29" s="167">
        <v>15</v>
      </c>
      <c r="V29" s="161" t="s">
        <v>3559</v>
      </c>
      <c r="W29" s="157"/>
      <c r="X29" s="162"/>
      <c r="Y29" s="160">
        <v>3</v>
      </c>
      <c r="Z29" s="160">
        <v>5</v>
      </c>
      <c r="AA29" s="161" t="s">
        <v>3560</v>
      </c>
      <c r="AB29" s="158" t="s">
        <v>2454</v>
      </c>
      <c r="AC29" s="159"/>
      <c r="AD29" s="159"/>
      <c r="AE29" s="160">
        <v>114</v>
      </c>
      <c r="AF29" s="160">
        <v>15</v>
      </c>
      <c r="AG29" s="161">
        <v>20.065000000000001</v>
      </c>
      <c r="AH29" s="157"/>
      <c r="AI29" s="163"/>
      <c r="AJ29" s="160">
        <v>3</v>
      </c>
      <c r="AK29" s="160">
        <v>5</v>
      </c>
      <c r="AL29" s="161">
        <v>17.870999999999999</v>
      </c>
      <c r="AM29" s="161" t="s">
        <v>2454</v>
      </c>
      <c r="AN29" s="164"/>
      <c r="AO29" s="159"/>
      <c r="AP29" s="156" t="s">
        <v>3341</v>
      </c>
      <c r="AQ29" s="156" t="s">
        <v>3437</v>
      </c>
      <c r="AR29" s="156" t="s">
        <v>3396</v>
      </c>
      <c r="AS29" s="156" t="s">
        <v>228</v>
      </c>
      <c r="AT29" s="156" t="s">
        <v>3412</v>
      </c>
      <c r="AU29" s="153"/>
    </row>
    <row r="30" spans="1:47" ht="61.5" x14ac:dyDescent="0.9">
      <c r="V30" s="174"/>
      <c r="W30" s="174"/>
      <c r="X30" s="174"/>
      <c r="Y30" s="174"/>
      <c r="Z30" s="174"/>
      <c r="AA30" s="174"/>
      <c r="AB30" s="174"/>
      <c r="AC30" s="174"/>
      <c r="AD30" s="174"/>
      <c r="AE30" s="174"/>
      <c r="AF30" s="174"/>
      <c r="AG30" s="174"/>
      <c r="AH30" s="174"/>
      <c r="AI30" s="174"/>
      <c r="AJ30" s="174"/>
      <c r="AK30" s="174"/>
      <c r="AL30" s="174"/>
      <c r="AM30" s="174"/>
      <c r="AN30" s="174"/>
      <c r="AO30" s="174"/>
      <c r="AP30" s="174"/>
      <c r="AQ30" s="174"/>
      <c r="AR30" s="174"/>
      <c r="AS30" s="174"/>
      <c r="AT30" s="174"/>
    </row>
  </sheetData>
  <protectedRanges>
    <protectedRange sqref="AE2:AG3 Y2:AB3 T2:V3 N2:Q3 AJ2:AM3 AP2:AT3 J2:K3" name="Range1_3"/>
    <protectedRange sqref="AE4:AG7 Y4:AB7 T4:V7 N4:Q7 AP4:AT7 AJ4:AM7 J4:K7" name="Range1_4"/>
    <protectedRange sqref="AJ8:AM29 AP8:AT29 N8:Q29 J8:K29 T8:V29 Y8:AB29 AE8:AG29" name="Range1_5"/>
  </protectedRanges>
  <autoFilter ref="A1:BC29" xr:uid="{00000000-0009-0000-0000-000009000000}"/>
  <dataValidations count="2">
    <dataValidation type="textLength" operator="lessThan" allowBlank="1" showInputMessage="1" showErrorMessage="1" sqref="Q2:Q29" xr:uid="{00000000-0002-0000-0900-000000000000}">
      <formula1>250</formula1>
    </dataValidation>
    <dataValidation type="textLength" allowBlank="1" showInputMessage="1" showErrorMessage="1" sqref="N2:P29" xr:uid="{00000000-0002-0000-0900-000001000000}">
      <formula1>0</formula1>
      <formula2>50</formula2>
    </dataValidation>
  </dataValidations>
  <printOptions horizontalCentered="1" verticalCentered="1"/>
  <pageMargins left="0.70866141732283472" right="0.70866141732283472" top="0.74803149606299213" bottom="0.74803149606299213" header="0.31496062992125984" footer="0.31496062992125984"/>
  <pageSetup paperSize="8" scale="10" orientation="landscape" horizontalDpi="4294967294" r:id="rId1"/>
  <colBreaks count="1" manualBreakCount="1">
    <brk id="55" max="6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400"/>
  <sheetViews>
    <sheetView workbookViewId="0">
      <selection sqref="A1:P400"/>
    </sheetView>
  </sheetViews>
  <sheetFormatPr defaultRowHeight="15" x14ac:dyDescent="0.25"/>
  <sheetData>
    <row r="1" spans="1:16" x14ac:dyDescent="0.25">
      <c r="A1" s="181" t="s">
        <v>2406</v>
      </c>
      <c r="B1" s="182" t="s">
        <v>5408</v>
      </c>
      <c r="C1" s="182" t="s">
        <v>5409</v>
      </c>
      <c r="D1" s="182" t="s">
        <v>5410</v>
      </c>
      <c r="E1" s="182" t="s">
        <v>2627</v>
      </c>
      <c r="F1" s="182" t="s">
        <v>2628</v>
      </c>
      <c r="G1" s="182" t="s">
        <v>5411</v>
      </c>
      <c r="H1" s="182" t="s">
        <v>2435</v>
      </c>
      <c r="I1" s="183" t="s">
        <v>3610</v>
      </c>
      <c r="J1" s="183" t="s">
        <v>3611</v>
      </c>
      <c r="K1" s="182" t="s">
        <v>3619</v>
      </c>
      <c r="L1" s="182" t="s">
        <v>3620</v>
      </c>
      <c r="M1" s="182" t="s">
        <v>45</v>
      </c>
      <c r="N1" s="182" t="s">
        <v>2401</v>
      </c>
      <c r="O1" s="182" t="s">
        <v>2448</v>
      </c>
      <c r="P1" s="182" t="s">
        <v>5412</v>
      </c>
    </row>
    <row r="2" spans="1:16" x14ac:dyDescent="0.25">
      <c r="A2" s="181">
        <v>1</v>
      </c>
      <c r="B2" s="182" t="s">
        <v>3612</v>
      </c>
      <c r="C2" s="182" t="s">
        <v>3613</v>
      </c>
      <c r="D2" s="182" t="s">
        <v>3614</v>
      </c>
      <c r="E2" s="182"/>
      <c r="F2" s="182"/>
      <c r="G2" s="182"/>
      <c r="H2" s="182" t="s">
        <v>3615</v>
      </c>
      <c r="I2" s="183">
        <v>112.76370020900001</v>
      </c>
      <c r="J2" s="183">
        <v>-7.0790575450000004</v>
      </c>
      <c r="K2" s="182" t="s">
        <v>3621</v>
      </c>
      <c r="L2" s="182" t="s">
        <v>3622</v>
      </c>
      <c r="M2" s="182" t="s">
        <v>349</v>
      </c>
      <c r="N2" s="182" t="s">
        <v>3585</v>
      </c>
      <c r="O2" s="182" t="s">
        <v>3623</v>
      </c>
      <c r="P2" s="182"/>
    </row>
    <row r="3" spans="1:16" x14ac:dyDescent="0.25">
      <c r="A3" s="181">
        <v>2</v>
      </c>
      <c r="B3" s="182" t="s">
        <v>3612</v>
      </c>
      <c r="C3" s="182" t="s">
        <v>3616</v>
      </c>
      <c r="D3" s="182" t="s">
        <v>3617</v>
      </c>
      <c r="E3" s="182"/>
      <c r="F3" s="182"/>
      <c r="G3" s="182"/>
      <c r="H3" s="182" t="s">
        <v>3618</v>
      </c>
      <c r="I3" s="183">
        <v>112.823186226</v>
      </c>
      <c r="J3" s="183">
        <v>-7.0325449449999997</v>
      </c>
      <c r="K3" s="182" t="s">
        <v>3621</v>
      </c>
      <c r="L3" s="182" t="s">
        <v>3624</v>
      </c>
      <c r="M3" s="182" t="s">
        <v>349</v>
      </c>
      <c r="N3" s="182" t="s">
        <v>3585</v>
      </c>
      <c r="O3" s="182" t="s">
        <v>3625</v>
      </c>
      <c r="P3" s="182"/>
    </row>
    <row r="4" spans="1:16" x14ac:dyDescent="0.25">
      <c r="A4" s="181">
        <v>3</v>
      </c>
      <c r="B4" s="182" t="s">
        <v>3626</v>
      </c>
      <c r="C4" s="182" t="s">
        <v>3585</v>
      </c>
      <c r="D4" s="182" t="s">
        <v>3627</v>
      </c>
      <c r="E4" s="182" t="s">
        <v>3628</v>
      </c>
      <c r="F4" s="182"/>
      <c r="G4" s="182"/>
      <c r="H4" s="182" t="s">
        <v>3629</v>
      </c>
      <c r="I4" s="183">
        <v>112.736991679</v>
      </c>
      <c r="J4" s="183">
        <v>-7.0467666629999997</v>
      </c>
      <c r="K4" s="182" t="s">
        <v>3621</v>
      </c>
      <c r="L4" s="182" t="s">
        <v>3654</v>
      </c>
      <c r="M4" s="182" t="s">
        <v>349</v>
      </c>
      <c r="N4" s="182" t="s">
        <v>3585</v>
      </c>
      <c r="O4" s="182" t="s">
        <v>3585</v>
      </c>
      <c r="P4" s="182"/>
    </row>
    <row r="5" spans="1:16" x14ac:dyDescent="0.25">
      <c r="A5" s="181">
        <v>4</v>
      </c>
      <c r="B5" s="182" t="s">
        <v>3612</v>
      </c>
      <c r="C5" s="182" t="s">
        <v>3630</v>
      </c>
      <c r="D5" s="182" t="s">
        <v>3631</v>
      </c>
      <c r="E5" s="182"/>
      <c r="F5" s="182"/>
      <c r="G5" s="182"/>
      <c r="H5" s="182" t="s">
        <v>3632</v>
      </c>
      <c r="I5" s="183">
        <v>112.86822165700001</v>
      </c>
      <c r="J5" s="183">
        <v>-7.1225538070000001</v>
      </c>
      <c r="K5" s="182" t="s">
        <v>3621</v>
      </c>
      <c r="L5" s="182" t="s">
        <v>3655</v>
      </c>
      <c r="M5" s="182" t="s">
        <v>349</v>
      </c>
      <c r="N5" s="182" t="s">
        <v>3585</v>
      </c>
      <c r="O5" s="182" t="s">
        <v>3656</v>
      </c>
      <c r="P5" s="182"/>
    </row>
    <row r="6" spans="1:16" x14ac:dyDescent="0.25">
      <c r="A6" s="181">
        <v>5</v>
      </c>
      <c r="B6" s="182" t="s">
        <v>3612</v>
      </c>
      <c r="C6" s="182" t="s">
        <v>3633</v>
      </c>
      <c r="D6" s="182" t="s">
        <v>3634</v>
      </c>
      <c r="E6" s="182"/>
      <c r="F6" s="182"/>
      <c r="G6" s="182"/>
      <c r="H6" s="182" t="s">
        <v>3635</v>
      </c>
      <c r="I6" s="183">
        <v>112.96971440599999</v>
      </c>
      <c r="J6" s="183">
        <v>-7.1176032659999997</v>
      </c>
      <c r="K6" s="182" t="s">
        <v>3621</v>
      </c>
      <c r="L6" s="182" t="s">
        <v>3657</v>
      </c>
      <c r="M6" s="182" t="s">
        <v>349</v>
      </c>
      <c r="N6" s="182" t="s">
        <v>3585</v>
      </c>
      <c r="O6" s="182" t="s">
        <v>3658</v>
      </c>
      <c r="P6" s="182"/>
    </row>
    <row r="7" spans="1:16" x14ac:dyDescent="0.25">
      <c r="A7" s="181">
        <v>6</v>
      </c>
      <c r="B7" s="182" t="s">
        <v>3612</v>
      </c>
      <c r="C7" s="182" t="s">
        <v>3636</v>
      </c>
      <c r="D7" s="182" t="s">
        <v>3637</v>
      </c>
      <c r="E7" s="182"/>
      <c r="F7" s="182"/>
      <c r="G7" s="182"/>
      <c r="H7" s="182" t="s">
        <v>3638</v>
      </c>
      <c r="I7" s="183">
        <v>113.067304763</v>
      </c>
      <c r="J7" s="183">
        <v>-7.0948573799999997</v>
      </c>
      <c r="K7" s="182" t="s">
        <v>3621</v>
      </c>
      <c r="L7" s="182" t="s">
        <v>3659</v>
      </c>
      <c r="M7" s="182" t="s">
        <v>349</v>
      </c>
      <c r="N7" s="182" t="s">
        <v>3585</v>
      </c>
      <c r="O7" s="182" t="s">
        <v>3660</v>
      </c>
      <c r="P7" s="182"/>
    </row>
    <row r="8" spans="1:16" x14ac:dyDescent="0.25">
      <c r="A8" s="181">
        <v>7</v>
      </c>
      <c r="B8" s="182" t="s">
        <v>3612</v>
      </c>
      <c r="C8" s="182" t="s">
        <v>3639</v>
      </c>
      <c r="D8" s="182" t="s">
        <v>3640</v>
      </c>
      <c r="E8" s="182"/>
      <c r="F8" s="182"/>
      <c r="G8" s="182"/>
      <c r="H8" s="182" t="s">
        <v>3641</v>
      </c>
      <c r="I8" s="183">
        <v>113.063302752</v>
      </c>
      <c r="J8" s="183">
        <v>-7.0935281950000002</v>
      </c>
      <c r="K8" s="182" t="s">
        <v>3621</v>
      </c>
      <c r="L8" s="182" t="s">
        <v>3659</v>
      </c>
      <c r="M8" s="182" t="s">
        <v>349</v>
      </c>
      <c r="N8" s="182" t="s">
        <v>3585</v>
      </c>
      <c r="O8" s="182" t="s">
        <v>3660</v>
      </c>
      <c r="P8" s="182"/>
    </row>
    <row r="9" spans="1:16" x14ac:dyDescent="0.25">
      <c r="A9" s="181">
        <v>8</v>
      </c>
      <c r="B9" s="182" t="s">
        <v>3612</v>
      </c>
      <c r="C9" s="182" t="s">
        <v>3642</v>
      </c>
      <c r="D9" s="182" t="s">
        <v>3643</v>
      </c>
      <c r="E9" s="182"/>
      <c r="F9" s="182"/>
      <c r="G9" s="182"/>
      <c r="H9" s="182" t="s">
        <v>3644</v>
      </c>
      <c r="I9" s="183">
        <v>113.03982310400001</v>
      </c>
      <c r="J9" s="183">
        <v>-7.0832084440000003</v>
      </c>
      <c r="K9" s="182" t="s">
        <v>3621</v>
      </c>
      <c r="L9" s="182" t="s">
        <v>3659</v>
      </c>
      <c r="M9" s="182" t="s">
        <v>349</v>
      </c>
      <c r="N9" s="182" t="s">
        <v>3585</v>
      </c>
      <c r="O9" s="182" t="s">
        <v>3660</v>
      </c>
      <c r="P9" s="182"/>
    </row>
    <row r="10" spans="1:16" x14ac:dyDescent="0.25">
      <c r="A10" s="181">
        <v>9</v>
      </c>
      <c r="B10" s="182" t="s">
        <v>3612</v>
      </c>
      <c r="C10" s="182" t="s">
        <v>3645</v>
      </c>
      <c r="D10" s="182" t="s">
        <v>3646</v>
      </c>
      <c r="E10" s="182"/>
      <c r="F10" s="182"/>
      <c r="G10" s="182"/>
      <c r="H10" s="182" t="s">
        <v>3647</v>
      </c>
      <c r="I10" s="183">
        <v>113.032722553</v>
      </c>
      <c r="J10" s="183">
        <v>-7.0806630359999998</v>
      </c>
      <c r="K10" s="182" t="s">
        <v>3621</v>
      </c>
      <c r="L10" s="182" t="s">
        <v>3657</v>
      </c>
      <c r="M10" s="182" t="s">
        <v>349</v>
      </c>
      <c r="N10" s="182" t="s">
        <v>3585</v>
      </c>
      <c r="O10" s="182" t="s">
        <v>3658</v>
      </c>
      <c r="P10" s="182"/>
    </row>
    <row r="11" spans="1:16" x14ac:dyDescent="0.25">
      <c r="A11" s="181">
        <v>10</v>
      </c>
      <c r="B11" s="182" t="s">
        <v>3612</v>
      </c>
      <c r="C11" s="182" t="s">
        <v>3648</v>
      </c>
      <c r="D11" s="182" t="s">
        <v>3649</v>
      </c>
      <c r="E11" s="182"/>
      <c r="F11" s="182"/>
      <c r="G11" s="182"/>
      <c r="H11" s="182" t="s">
        <v>3650</v>
      </c>
      <c r="I11" s="183">
        <v>112.966794605</v>
      </c>
      <c r="J11" s="183">
        <v>-7.0591221710000003</v>
      </c>
      <c r="K11" s="182" t="s">
        <v>3621</v>
      </c>
      <c r="L11" s="182" t="s">
        <v>3657</v>
      </c>
      <c r="M11" s="182" t="s">
        <v>349</v>
      </c>
      <c r="N11" s="182" t="s">
        <v>3585</v>
      </c>
      <c r="O11" s="182" t="s">
        <v>3658</v>
      </c>
      <c r="P11" s="182"/>
    </row>
    <row r="12" spans="1:16" x14ac:dyDescent="0.25">
      <c r="A12" s="181">
        <v>11</v>
      </c>
      <c r="B12" s="182" t="s">
        <v>3612</v>
      </c>
      <c r="C12" s="182" t="s">
        <v>3651</v>
      </c>
      <c r="D12" s="182" t="s">
        <v>3652</v>
      </c>
      <c r="E12" s="182"/>
      <c r="F12" s="182"/>
      <c r="G12" s="182"/>
      <c r="H12" s="182" t="s">
        <v>3653</v>
      </c>
      <c r="I12" s="183">
        <v>112.879211725</v>
      </c>
      <c r="J12" s="183">
        <v>-7.030686996</v>
      </c>
      <c r="K12" s="182" t="s">
        <v>3621</v>
      </c>
      <c r="L12" s="182" t="s">
        <v>3661</v>
      </c>
      <c r="M12" s="182" t="s">
        <v>349</v>
      </c>
      <c r="N12" s="182" t="s">
        <v>3585</v>
      </c>
      <c r="O12" s="182" t="s">
        <v>3662</v>
      </c>
      <c r="P12" s="182"/>
    </row>
    <row r="13" spans="1:16" x14ac:dyDescent="0.25">
      <c r="A13" s="181">
        <v>12</v>
      </c>
      <c r="B13" s="182" t="s">
        <v>3612</v>
      </c>
      <c r="C13" s="182" t="s">
        <v>3663</v>
      </c>
      <c r="D13" s="182" t="s">
        <v>3664</v>
      </c>
      <c r="E13" s="182"/>
      <c r="F13" s="182"/>
      <c r="G13" s="182"/>
      <c r="H13" s="182" t="s">
        <v>3665</v>
      </c>
      <c r="I13" s="183">
        <v>112.943395395</v>
      </c>
      <c r="J13" s="183">
        <v>-7.1144960079999997</v>
      </c>
      <c r="K13" s="182" t="s">
        <v>3621</v>
      </c>
      <c r="L13" s="182" t="s">
        <v>3657</v>
      </c>
      <c r="M13" s="182" t="s">
        <v>349</v>
      </c>
      <c r="N13" s="182" t="s">
        <v>3585</v>
      </c>
      <c r="O13" s="182" t="s">
        <v>3658</v>
      </c>
      <c r="P13" s="182"/>
    </row>
    <row r="14" spans="1:16" x14ac:dyDescent="0.25">
      <c r="A14" s="181">
        <v>13</v>
      </c>
      <c r="B14" s="182" t="s">
        <v>3612</v>
      </c>
      <c r="C14" s="182" t="s">
        <v>3666</v>
      </c>
      <c r="D14" s="182" t="s">
        <v>3667</v>
      </c>
      <c r="E14" s="182"/>
      <c r="F14" s="182"/>
      <c r="G14" s="182"/>
      <c r="H14" s="182" t="s">
        <v>3668</v>
      </c>
      <c r="I14" s="183">
        <v>112.813738598</v>
      </c>
      <c r="J14" s="183">
        <v>-7.1217580539999998</v>
      </c>
      <c r="K14" s="182" t="s">
        <v>3621</v>
      </c>
      <c r="L14" s="182" t="s">
        <v>3672</v>
      </c>
      <c r="M14" s="182" t="s">
        <v>349</v>
      </c>
      <c r="N14" s="182" t="s">
        <v>3585</v>
      </c>
      <c r="O14" s="182" t="s">
        <v>3673</v>
      </c>
      <c r="P14" s="182"/>
    </row>
    <row r="15" spans="1:16" x14ac:dyDescent="0.25">
      <c r="A15" s="181">
        <v>14</v>
      </c>
      <c r="B15" s="182" t="s">
        <v>3612</v>
      </c>
      <c r="C15" s="182" t="s">
        <v>3669</v>
      </c>
      <c r="D15" s="182" t="s">
        <v>3670</v>
      </c>
      <c r="E15" s="182"/>
      <c r="F15" s="182"/>
      <c r="G15" s="182"/>
      <c r="H15" s="182" t="s">
        <v>3671</v>
      </c>
      <c r="I15" s="183">
        <v>112.90165836600001</v>
      </c>
      <c r="J15" s="183">
        <v>-7.1207087600000003</v>
      </c>
      <c r="K15" s="182" t="s">
        <v>3621</v>
      </c>
      <c r="L15" s="182" t="s">
        <v>3655</v>
      </c>
      <c r="M15" s="182" t="s">
        <v>349</v>
      </c>
      <c r="N15" s="182" t="s">
        <v>3585</v>
      </c>
      <c r="O15" s="182" t="s">
        <v>3656</v>
      </c>
      <c r="P15" s="182"/>
    </row>
    <row r="16" spans="1:16" x14ac:dyDescent="0.25">
      <c r="A16" s="181">
        <v>15</v>
      </c>
      <c r="B16" s="182" t="s">
        <v>3612</v>
      </c>
      <c r="C16" s="182" t="s">
        <v>3674</v>
      </c>
      <c r="D16" s="182" t="s">
        <v>3675</v>
      </c>
      <c r="E16" s="182"/>
      <c r="F16" s="182"/>
      <c r="G16" s="182"/>
      <c r="H16" s="182" t="s">
        <v>3676</v>
      </c>
      <c r="I16" s="183">
        <v>113.090480189</v>
      </c>
      <c r="J16" s="183">
        <v>-7.1012443410000001</v>
      </c>
      <c r="K16" s="182" t="s">
        <v>3621</v>
      </c>
      <c r="L16" s="182" t="s">
        <v>3659</v>
      </c>
      <c r="M16" s="182" t="s">
        <v>349</v>
      </c>
      <c r="N16" s="182" t="s">
        <v>3585</v>
      </c>
      <c r="O16" s="182" t="s">
        <v>3660</v>
      </c>
      <c r="P16" s="182"/>
    </row>
    <row r="17" spans="1:16" x14ac:dyDescent="0.25">
      <c r="A17" s="181">
        <v>16</v>
      </c>
      <c r="B17" s="182" t="s">
        <v>3612</v>
      </c>
      <c r="C17" s="182" t="s">
        <v>3677</v>
      </c>
      <c r="D17" s="182" t="s">
        <v>3678</v>
      </c>
      <c r="E17" s="182"/>
      <c r="F17" s="182"/>
      <c r="G17" s="182"/>
      <c r="H17" s="182" t="s">
        <v>3679</v>
      </c>
      <c r="I17" s="183">
        <v>112.758101774</v>
      </c>
      <c r="J17" s="183">
        <v>-7.0851005579999997</v>
      </c>
      <c r="K17" s="182" t="s">
        <v>3621</v>
      </c>
      <c r="L17" s="182" t="s">
        <v>3622</v>
      </c>
      <c r="M17" s="182" t="s">
        <v>349</v>
      </c>
      <c r="N17" s="182" t="s">
        <v>3585</v>
      </c>
      <c r="O17" s="182" t="s">
        <v>3623</v>
      </c>
      <c r="P17" s="182"/>
    </row>
    <row r="18" spans="1:16" x14ac:dyDescent="0.25">
      <c r="A18" s="181">
        <v>17</v>
      </c>
      <c r="B18" s="182" t="s">
        <v>3626</v>
      </c>
      <c r="C18" s="182" t="s">
        <v>3680</v>
      </c>
      <c r="D18" s="182" t="s">
        <v>3681</v>
      </c>
      <c r="E18" s="182" t="s">
        <v>3682</v>
      </c>
      <c r="F18" s="182" t="s">
        <v>3683</v>
      </c>
      <c r="G18" s="182" t="s">
        <v>3684</v>
      </c>
      <c r="H18" s="182" t="s">
        <v>3685</v>
      </c>
      <c r="I18" s="183">
        <v>114.366711111</v>
      </c>
      <c r="J18" s="183">
        <v>-8.2234027770000004</v>
      </c>
      <c r="K18" s="182" t="s">
        <v>3621</v>
      </c>
      <c r="L18" s="182" t="s">
        <v>3690</v>
      </c>
      <c r="M18" s="182" t="s">
        <v>349</v>
      </c>
      <c r="N18" s="182" t="s">
        <v>3680</v>
      </c>
      <c r="O18" s="182" t="s">
        <v>3680</v>
      </c>
      <c r="P18" s="182"/>
    </row>
    <row r="19" spans="1:16" x14ac:dyDescent="0.25">
      <c r="A19" s="181">
        <v>18</v>
      </c>
      <c r="B19" s="182" t="s">
        <v>3686</v>
      </c>
      <c r="C19" s="182" t="s">
        <v>3687</v>
      </c>
      <c r="D19" s="182" t="s">
        <v>3688</v>
      </c>
      <c r="E19" s="182"/>
      <c r="F19" s="182"/>
      <c r="G19" s="182"/>
      <c r="H19" s="182" t="s">
        <v>3689</v>
      </c>
      <c r="I19" s="183">
        <v>114.347502013</v>
      </c>
      <c r="J19" s="183">
        <v>-8.2376292150000001</v>
      </c>
      <c r="K19" s="182" t="s">
        <v>3621</v>
      </c>
      <c r="L19" s="182" t="s">
        <v>3691</v>
      </c>
      <c r="M19" s="182" t="s">
        <v>349</v>
      </c>
      <c r="N19" s="182" t="s">
        <v>3680</v>
      </c>
      <c r="O19" s="182" t="s">
        <v>3680</v>
      </c>
      <c r="P19" s="182" t="s">
        <v>3692</v>
      </c>
    </row>
    <row r="20" spans="1:16" x14ac:dyDescent="0.25">
      <c r="A20" s="181">
        <v>19</v>
      </c>
      <c r="B20" s="182" t="s">
        <v>1123</v>
      </c>
      <c r="C20" s="182" t="s">
        <v>3693</v>
      </c>
      <c r="D20" s="182" t="s">
        <v>3694</v>
      </c>
      <c r="E20" s="182"/>
      <c r="F20" s="182"/>
      <c r="G20" s="182"/>
      <c r="H20" s="182" t="s">
        <v>3695</v>
      </c>
      <c r="I20" s="183">
        <v>113.97805314759999</v>
      </c>
      <c r="J20" s="183">
        <v>-8.2696321371000003</v>
      </c>
      <c r="K20" s="182" t="s">
        <v>3621</v>
      </c>
      <c r="L20" s="182" t="s">
        <v>3699</v>
      </c>
      <c r="M20" s="182" t="s">
        <v>349</v>
      </c>
      <c r="N20" s="182" t="s">
        <v>3680</v>
      </c>
      <c r="O20" s="182" t="s">
        <v>3700</v>
      </c>
      <c r="P20" s="182" t="s">
        <v>3693</v>
      </c>
    </row>
    <row r="21" spans="1:16" x14ac:dyDescent="0.25">
      <c r="A21" s="181">
        <v>20</v>
      </c>
      <c r="B21" s="182" t="s">
        <v>1123</v>
      </c>
      <c r="C21" s="182" t="s">
        <v>3696</v>
      </c>
      <c r="D21" s="182" t="s">
        <v>3697</v>
      </c>
      <c r="E21" s="182"/>
      <c r="F21" s="182"/>
      <c r="G21" s="182"/>
      <c r="H21" s="182" t="s">
        <v>3698</v>
      </c>
      <c r="I21" s="183">
        <v>113.9777142712</v>
      </c>
      <c r="J21" s="183">
        <v>-8.2870860753999995</v>
      </c>
      <c r="K21" s="182" t="s">
        <v>3621</v>
      </c>
      <c r="L21" s="182" t="s">
        <v>3701</v>
      </c>
      <c r="M21" s="182" t="s">
        <v>349</v>
      </c>
      <c r="N21" s="182" t="s">
        <v>3680</v>
      </c>
      <c r="O21" s="182" t="s">
        <v>3700</v>
      </c>
      <c r="P21" s="182" t="s">
        <v>3702</v>
      </c>
    </row>
    <row r="22" spans="1:16" x14ac:dyDescent="0.25">
      <c r="A22" s="181">
        <v>21</v>
      </c>
      <c r="B22" s="182" t="s">
        <v>1123</v>
      </c>
      <c r="C22" s="182" t="s">
        <v>3703</v>
      </c>
      <c r="D22" s="182" t="s">
        <v>3704</v>
      </c>
      <c r="E22" s="182"/>
      <c r="F22" s="182"/>
      <c r="G22" s="182"/>
      <c r="H22" s="182" t="s">
        <v>3705</v>
      </c>
      <c r="I22" s="183">
        <v>114.02921000000001</v>
      </c>
      <c r="J22" s="183">
        <v>-8.2998989680000008</v>
      </c>
      <c r="K22" s="182" t="s">
        <v>3621</v>
      </c>
      <c r="L22" s="182" t="s">
        <v>3729</v>
      </c>
      <c r="M22" s="182" t="s">
        <v>349</v>
      </c>
      <c r="N22" s="182" t="s">
        <v>3680</v>
      </c>
      <c r="O22" s="182" t="s">
        <v>3710</v>
      </c>
      <c r="P22" s="182" t="s">
        <v>3703</v>
      </c>
    </row>
    <row r="23" spans="1:16" x14ac:dyDescent="0.25">
      <c r="A23" s="181">
        <v>22</v>
      </c>
      <c r="B23" s="182" t="s">
        <v>1123</v>
      </c>
      <c r="C23" s="182" t="s">
        <v>3706</v>
      </c>
      <c r="D23" s="182" t="s">
        <v>3707</v>
      </c>
      <c r="E23" s="182"/>
      <c r="F23" s="182"/>
      <c r="G23" s="182"/>
      <c r="H23" s="182" t="s">
        <v>3708</v>
      </c>
      <c r="I23" s="183">
        <v>114.0044375234</v>
      </c>
      <c r="J23" s="183">
        <v>-8.2910018133999994</v>
      </c>
      <c r="K23" s="182" t="s">
        <v>3621</v>
      </c>
      <c r="L23" s="182" t="s">
        <v>3730</v>
      </c>
      <c r="M23" s="182" t="s">
        <v>349</v>
      </c>
      <c r="N23" s="182" t="s">
        <v>3680</v>
      </c>
      <c r="O23" s="182" t="s">
        <v>3700</v>
      </c>
      <c r="P23" s="182" t="s">
        <v>3706</v>
      </c>
    </row>
    <row r="24" spans="1:16" x14ac:dyDescent="0.25">
      <c r="A24" s="181">
        <v>23</v>
      </c>
      <c r="B24" s="182" t="s">
        <v>3709</v>
      </c>
      <c r="C24" s="182" t="s">
        <v>3710</v>
      </c>
      <c r="D24" s="182" t="s">
        <v>3711</v>
      </c>
      <c r="E24" s="182" t="s">
        <v>3712</v>
      </c>
      <c r="F24" s="182"/>
      <c r="G24" s="182"/>
      <c r="H24" s="182" t="s">
        <v>3713</v>
      </c>
      <c r="I24" s="183">
        <v>114.0475178193</v>
      </c>
      <c r="J24" s="183">
        <v>-8.3116203439999996</v>
      </c>
      <c r="K24" s="182" t="s">
        <v>3621</v>
      </c>
      <c r="L24" s="182" t="s">
        <v>3731</v>
      </c>
      <c r="M24" s="182" t="s">
        <v>349</v>
      </c>
      <c r="N24" s="182" t="s">
        <v>3680</v>
      </c>
      <c r="O24" s="182" t="s">
        <v>3710</v>
      </c>
      <c r="P24" s="182" t="s">
        <v>3732</v>
      </c>
    </row>
    <row r="25" spans="1:16" x14ac:dyDescent="0.25">
      <c r="A25" s="181">
        <v>24</v>
      </c>
      <c r="B25" s="182" t="s">
        <v>3714</v>
      </c>
      <c r="C25" s="182" t="s">
        <v>3715</v>
      </c>
      <c r="D25" s="182" t="s">
        <v>3716</v>
      </c>
      <c r="E25" s="182"/>
      <c r="F25" s="182"/>
      <c r="G25" s="182"/>
      <c r="H25" s="182" t="s">
        <v>3717</v>
      </c>
      <c r="I25" s="183">
        <v>114.3776973982</v>
      </c>
      <c r="J25" s="183">
        <v>-8.1777674870000006</v>
      </c>
      <c r="K25" s="182" t="s">
        <v>3621</v>
      </c>
      <c r="L25" s="182" t="s">
        <v>3733</v>
      </c>
      <c r="M25" s="182" t="s">
        <v>349</v>
      </c>
      <c r="N25" s="182" t="s">
        <v>3680</v>
      </c>
      <c r="O25" s="182" t="s">
        <v>3734</v>
      </c>
      <c r="P25" s="182" t="s">
        <v>3735</v>
      </c>
    </row>
    <row r="26" spans="1:16" x14ac:dyDescent="0.25">
      <c r="A26" s="181">
        <v>25</v>
      </c>
      <c r="B26" s="182" t="s">
        <v>3709</v>
      </c>
      <c r="C26" s="182" t="s">
        <v>3700</v>
      </c>
      <c r="D26" s="182" t="s">
        <v>3718</v>
      </c>
      <c r="E26" s="182"/>
      <c r="F26" s="182"/>
      <c r="G26" s="182"/>
      <c r="H26" s="182" t="s">
        <v>3719</v>
      </c>
      <c r="I26" s="183">
        <v>113.9904123881</v>
      </c>
      <c r="J26" s="183">
        <v>-8.2985313541999997</v>
      </c>
      <c r="K26" s="182" t="s">
        <v>3621</v>
      </c>
      <c r="L26" s="182" t="s">
        <v>3736</v>
      </c>
      <c r="M26" s="182" t="s">
        <v>349</v>
      </c>
      <c r="N26" s="182" t="s">
        <v>3680</v>
      </c>
      <c r="O26" s="182" t="s">
        <v>3700</v>
      </c>
      <c r="P26" s="182" t="s">
        <v>3737</v>
      </c>
    </row>
    <row r="27" spans="1:16" x14ac:dyDescent="0.25">
      <c r="A27" s="181">
        <v>26</v>
      </c>
      <c r="B27" s="182" t="s">
        <v>1123</v>
      </c>
      <c r="C27" s="182" t="s">
        <v>3720</v>
      </c>
      <c r="D27" s="182" t="s">
        <v>3721</v>
      </c>
      <c r="E27" s="182"/>
      <c r="F27" s="182"/>
      <c r="G27" s="182"/>
      <c r="H27" s="182" t="s">
        <v>3722</v>
      </c>
      <c r="I27" s="183">
        <v>113.96907036189999</v>
      </c>
      <c r="J27" s="183">
        <v>-8.2764552219999992</v>
      </c>
      <c r="K27" s="182" t="s">
        <v>3621</v>
      </c>
      <c r="L27" s="182" t="s">
        <v>3738</v>
      </c>
      <c r="M27" s="182" t="s">
        <v>349</v>
      </c>
      <c r="N27" s="182" t="s">
        <v>3680</v>
      </c>
      <c r="O27" s="182" t="s">
        <v>3700</v>
      </c>
      <c r="P27" s="182" t="s">
        <v>3720</v>
      </c>
    </row>
    <row r="28" spans="1:16" x14ac:dyDescent="0.25">
      <c r="A28" s="181">
        <v>27</v>
      </c>
      <c r="B28" s="182" t="s">
        <v>1123</v>
      </c>
      <c r="C28" s="182" t="s">
        <v>3723</v>
      </c>
      <c r="D28" s="182" t="s">
        <v>3724</v>
      </c>
      <c r="E28" s="182"/>
      <c r="F28" s="182"/>
      <c r="G28" s="182"/>
      <c r="H28" s="182" t="s">
        <v>3725</v>
      </c>
      <c r="I28" s="183">
        <v>113.9870481917</v>
      </c>
      <c r="J28" s="183">
        <v>-8.2893246360999999</v>
      </c>
      <c r="K28" s="182" t="s">
        <v>3621</v>
      </c>
      <c r="L28" s="182" t="s">
        <v>3736</v>
      </c>
      <c r="M28" s="182" t="s">
        <v>349</v>
      </c>
      <c r="N28" s="182" t="s">
        <v>3680</v>
      </c>
      <c r="O28" s="182" t="s">
        <v>3700</v>
      </c>
      <c r="P28" s="182" t="s">
        <v>3737</v>
      </c>
    </row>
    <row r="29" spans="1:16" x14ac:dyDescent="0.25">
      <c r="A29" s="181">
        <v>28</v>
      </c>
      <c r="B29" s="182" t="s">
        <v>1123</v>
      </c>
      <c r="C29" s="182" t="s">
        <v>3726</v>
      </c>
      <c r="D29" s="182" t="s">
        <v>3727</v>
      </c>
      <c r="E29" s="182"/>
      <c r="F29" s="182"/>
      <c r="G29" s="182"/>
      <c r="H29" s="182" t="s">
        <v>3728</v>
      </c>
      <c r="I29" s="183">
        <v>114.0513067755</v>
      </c>
      <c r="J29" s="183">
        <v>-8.3020120978000005</v>
      </c>
      <c r="K29" s="182" t="s">
        <v>3621</v>
      </c>
      <c r="L29" s="182" t="s">
        <v>3739</v>
      </c>
      <c r="M29" s="182" t="s">
        <v>349</v>
      </c>
      <c r="N29" s="182" t="s">
        <v>3680</v>
      </c>
      <c r="O29" s="182" t="s">
        <v>3710</v>
      </c>
      <c r="P29" s="182" t="s">
        <v>3726</v>
      </c>
    </row>
    <row r="30" spans="1:16" x14ac:dyDescent="0.25">
      <c r="A30" s="181">
        <v>29</v>
      </c>
      <c r="B30" s="182" t="s">
        <v>3740</v>
      </c>
      <c r="C30" s="182" t="s">
        <v>3741</v>
      </c>
      <c r="D30" s="182" t="s">
        <v>3742</v>
      </c>
      <c r="E30" s="182" t="s">
        <v>3682</v>
      </c>
      <c r="F30" s="182"/>
      <c r="G30" s="182"/>
      <c r="H30" s="182" t="s">
        <v>3743</v>
      </c>
      <c r="I30" s="183">
        <v>112.42020709249999</v>
      </c>
      <c r="J30" s="183">
        <v>-8.1569738098000002</v>
      </c>
      <c r="K30" s="182" t="s">
        <v>3621</v>
      </c>
      <c r="L30" s="182" t="s">
        <v>3752</v>
      </c>
      <c r="M30" s="182" t="s">
        <v>349</v>
      </c>
      <c r="N30" s="182" t="s">
        <v>350</v>
      </c>
      <c r="O30" s="182" t="s">
        <v>572</v>
      </c>
      <c r="P30" s="182"/>
    </row>
    <row r="31" spans="1:16" x14ac:dyDescent="0.25">
      <c r="A31" s="181">
        <v>30</v>
      </c>
      <c r="B31" s="182" t="s">
        <v>3626</v>
      </c>
      <c r="C31" s="182" t="s">
        <v>350</v>
      </c>
      <c r="D31" s="182" t="s">
        <v>3744</v>
      </c>
      <c r="E31" s="182" t="s">
        <v>3682</v>
      </c>
      <c r="F31" s="182"/>
      <c r="G31" s="182"/>
      <c r="H31" s="182" t="s">
        <v>3745</v>
      </c>
      <c r="I31" s="183">
        <v>112.213513887</v>
      </c>
      <c r="J31" s="183">
        <v>-8.1300833340000001</v>
      </c>
      <c r="K31" s="182" t="s">
        <v>3621</v>
      </c>
      <c r="L31" s="182" t="s">
        <v>3753</v>
      </c>
      <c r="M31" s="182" t="s">
        <v>349</v>
      </c>
      <c r="N31" s="182" t="s">
        <v>350</v>
      </c>
      <c r="O31" s="182" t="s">
        <v>3754</v>
      </c>
      <c r="P31" s="182"/>
    </row>
    <row r="32" spans="1:16" x14ac:dyDescent="0.25">
      <c r="A32" s="181">
        <v>31</v>
      </c>
      <c r="B32" s="182" t="s">
        <v>3612</v>
      </c>
      <c r="C32" s="182" t="s">
        <v>3746</v>
      </c>
      <c r="D32" s="182" t="s">
        <v>3747</v>
      </c>
      <c r="E32" s="182"/>
      <c r="F32" s="182"/>
      <c r="G32" s="182"/>
      <c r="H32" s="182" t="s">
        <v>3748</v>
      </c>
      <c r="I32" s="183">
        <v>112.358134316</v>
      </c>
      <c r="J32" s="183">
        <v>-8.3365472179999998</v>
      </c>
      <c r="K32" s="182" t="s">
        <v>3621</v>
      </c>
      <c r="L32" s="182" t="s">
        <v>3755</v>
      </c>
      <c r="M32" s="182" t="s">
        <v>349</v>
      </c>
      <c r="N32" s="182" t="s">
        <v>350</v>
      </c>
      <c r="O32" s="182" t="s">
        <v>1079</v>
      </c>
      <c r="P32" s="182"/>
    </row>
    <row r="33" spans="1:16" x14ac:dyDescent="0.25">
      <c r="A33" s="181">
        <v>32</v>
      </c>
      <c r="B33" s="182" t="s">
        <v>1123</v>
      </c>
      <c r="C33" s="182" t="s">
        <v>3749</v>
      </c>
      <c r="D33" s="182" t="s">
        <v>3750</v>
      </c>
      <c r="E33" s="182" t="s">
        <v>3682</v>
      </c>
      <c r="F33" s="182"/>
      <c r="G33" s="182"/>
      <c r="H33" s="182" t="s">
        <v>3751</v>
      </c>
      <c r="I33" s="183">
        <v>112.03247343140001</v>
      </c>
      <c r="J33" s="183">
        <v>-8.2044167466999998</v>
      </c>
      <c r="K33" s="182" t="s">
        <v>3621</v>
      </c>
      <c r="L33" s="182" t="s">
        <v>3756</v>
      </c>
      <c r="M33" s="182" t="s">
        <v>349</v>
      </c>
      <c r="N33" s="182" t="s">
        <v>350</v>
      </c>
      <c r="O33" s="182" t="s">
        <v>3757</v>
      </c>
      <c r="P33" s="182" t="s">
        <v>3749</v>
      </c>
    </row>
    <row r="34" spans="1:16" x14ac:dyDescent="0.25">
      <c r="A34" s="181">
        <v>33</v>
      </c>
      <c r="B34" s="182" t="s">
        <v>1123</v>
      </c>
      <c r="C34" s="182" t="s">
        <v>3758</v>
      </c>
      <c r="D34" s="182" t="s">
        <v>3759</v>
      </c>
      <c r="E34" s="182"/>
      <c r="F34" s="182"/>
      <c r="G34" s="182"/>
      <c r="H34" s="182" t="s">
        <v>3760</v>
      </c>
      <c r="I34" s="183">
        <v>112.03192952329999</v>
      </c>
      <c r="J34" s="183">
        <v>-8.2689245344</v>
      </c>
      <c r="K34" s="182" t="s">
        <v>3621</v>
      </c>
      <c r="L34" s="182" t="s">
        <v>3779</v>
      </c>
      <c r="M34" s="182" t="s">
        <v>349</v>
      </c>
      <c r="N34" s="182" t="s">
        <v>350</v>
      </c>
      <c r="O34" s="182" t="s">
        <v>3763</v>
      </c>
      <c r="P34" s="182" t="s">
        <v>3758</v>
      </c>
    </row>
    <row r="35" spans="1:16" x14ac:dyDescent="0.25">
      <c r="A35" s="181">
        <v>34</v>
      </c>
      <c r="B35" s="182" t="s">
        <v>1123</v>
      </c>
      <c r="C35" s="182" t="s">
        <v>1132</v>
      </c>
      <c r="D35" s="182" t="s">
        <v>3761</v>
      </c>
      <c r="E35" s="182"/>
      <c r="F35" s="182"/>
      <c r="G35" s="182"/>
      <c r="H35" s="182" t="s">
        <v>3762</v>
      </c>
      <c r="I35" s="183">
        <v>112.0326221135</v>
      </c>
      <c r="J35" s="183">
        <v>-8.0869577335000002</v>
      </c>
      <c r="K35" s="182" t="s">
        <v>3621</v>
      </c>
      <c r="L35" s="182" t="s">
        <v>3780</v>
      </c>
      <c r="M35" s="182" t="s">
        <v>349</v>
      </c>
      <c r="N35" s="182" t="s">
        <v>350</v>
      </c>
      <c r="O35" s="182" t="s">
        <v>3781</v>
      </c>
      <c r="P35" s="182" t="s">
        <v>1132</v>
      </c>
    </row>
    <row r="36" spans="1:16" x14ac:dyDescent="0.25">
      <c r="A36" s="181">
        <v>35</v>
      </c>
      <c r="B36" s="182" t="s">
        <v>1123</v>
      </c>
      <c r="C36" s="182" t="s">
        <v>3763</v>
      </c>
      <c r="D36" s="182" t="s">
        <v>3764</v>
      </c>
      <c r="E36" s="182"/>
      <c r="F36" s="182"/>
      <c r="G36" s="182"/>
      <c r="H36" s="182" t="s">
        <v>3765</v>
      </c>
      <c r="I36" s="183">
        <v>112.03603560000001</v>
      </c>
      <c r="J36" s="183">
        <v>-7.9995982720000001</v>
      </c>
      <c r="K36" s="182" t="s">
        <v>3621</v>
      </c>
      <c r="L36" s="182" t="s">
        <v>3782</v>
      </c>
      <c r="M36" s="182" t="s">
        <v>349</v>
      </c>
      <c r="N36" s="182" t="s">
        <v>350</v>
      </c>
      <c r="O36" s="182" t="s">
        <v>3766</v>
      </c>
      <c r="P36" s="182" t="s">
        <v>3763</v>
      </c>
    </row>
    <row r="37" spans="1:16" x14ac:dyDescent="0.25">
      <c r="A37" s="181">
        <v>36</v>
      </c>
      <c r="B37" s="182" t="s">
        <v>3709</v>
      </c>
      <c r="C37" s="182" t="s">
        <v>3766</v>
      </c>
      <c r="D37" s="182" t="s">
        <v>3767</v>
      </c>
      <c r="E37" s="182" t="s">
        <v>3682</v>
      </c>
      <c r="F37" s="182"/>
      <c r="G37" s="182"/>
      <c r="H37" s="182" t="s">
        <v>3768</v>
      </c>
      <c r="I37" s="183">
        <v>112.0377706</v>
      </c>
      <c r="J37" s="183">
        <v>-8.0073685090000009</v>
      </c>
      <c r="K37" s="182" t="s">
        <v>3621</v>
      </c>
      <c r="L37" s="182" t="s">
        <v>3783</v>
      </c>
      <c r="M37" s="182" t="s">
        <v>349</v>
      </c>
      <c r="N37" s="182" t="s">
        <v>350</v>
      </c>
      <c r="O37" s="182" t="s">
        <v>3766</v>
      </c>
      <c r="P37" s="182" t="s">
        <v>3784</v>
      </c>
    </row>
    <row r="38" spans="1:16" x14ac:dyDescent="0.25">
      <c r="A38" s="181">
        <v>37</v>
      </c>
      <c r="B38" s="182" t="s">
        <v>1123</v>
      </c>
      <c r="C38" s="182" t="s">
        <v>3769</v>
      </c>
      <c r="D38" s="182" t="s">
        <v>3770</v>
      </c>
      <c r="E38" s="182" t="s">
        <v>3682</v>
      </c>
      <c r="F38" s="182"/>
      <c r="G38" s="182"/>
      <c r="H38" s="182" t="s">
        <v>3771</v>
      </c>
      <c r="I38" s="183">
        <v>112.0248308053</v>
      </c>
      <c r="J38" s="183">
        <v>-8.0584717112999993</v>
      </c>
      <c r="K38" s="182" t="s">
        <v>3621</v>
      </c>
      <c r="L38" s="182" t="s">
        <v>3785</v>
      </c>
      <c r="M38" s="182" t="s">
        <v>349</v>
      </c>
      <c r="N38" s="182" t="s">
        <v>350</v>
      </c>
      <c r="O38" s="182" t="s">
        <v>3786</v>
      </c>
      <c r="P38" s="182" t="s">
        <v>3769</v>
      </c>
    </row>
    <row r="39" spans="1:16" x14ac:dyDescent="0.25">
      <c r="A39" s="181">
        <v>38</v>
      </c>
      <c r="B39" s="182" t="s">
        <v>1123</v>
      </c>
      <c r="C39" s="182" t="s">
        <v>3772</v>
      </c>
      <c r="D39" s="182" t="s">
        <v>3773</v>
      </c>
      <c r="E39" s="182"/>
      <c r="F39" s="182"/>
      <c r="G39" s="182"/>
      <c r="H39" s="182" t="s">
        <v>3774</v>
      </c>
      <c r="I39" s="183">
        <v>112.0359612963</v>
      </c>
      <c r="J39" s="183">
        <v>-8.0274722804999996</v>
      </c>
      <c r="K39" s="182" t="s">
        <v>3621</v>
      </c>
      <c r="L39" s="182" t="s">
        <v>3787</v>
      </c>
      <c r="M39" s="182" t="s">
        <v>349</v>
      </c>
      <c r="N39" s="182" t="s">
        <v>350</v>
      </c>
      <c r="O39" s="182" t="s">
        <v>3766</v>
      </c>
      <c r="P39" s="182" t="s">
        <v>3772</v>
      </c>
    </row>
    <row r="40" spans="1:16" x14ac:dyDescent="0.25">
      <c r="A40" s="181">
        <v>39</v>
      </c>
      <c r="B40" s="182" t="s">
        <v>1123</v>
      </c>
      <c r="C40" s="182" t="s">
        <v>3775</v>
      </c>
      <c r="D40" s="182" t="s">
        <v>3776</v>
      </c>
      <c r="E40" s="182" t="s">
        <v>3682</v>
      </c>
      <c r="F40" s="182" t="s">
        <v>3777</v>
      </c>
      <c r="G40" s="182"/>
      <c r="H40" s="182" t="s">
        <v>3778</v>
      </c>
      <c r="I40" s="183">
        <v>112.0285672862</v>
      </c>
      <c r="J40" s="183">
        <v>-8.2387871495000002</v>
      </c>
      <c r="K40" s="182" t="s">
        <v>3621</v>
      </c>
      <c r="L40" s="182" t="s">
        <v>3788</v>
      </c>
      <c r="M40" s="182" t="s">
        <v>349</v>
      </c>
      <c r="N40" s="182" t="s">
        <v>350</v>
      </c>
      <c r="O40" s="182" t="s">
        <v>3763</v>
      </c>
      <c r="P40" s="182" t="s">
        <v>3775</v>
      </c>
    </row>
    <row r="41" spans="1:16" x14ac:dyDescent="0.25">
      <c r="A41" s="181">
        <v>40</v>
      </c>
      <c r="B41" s="182" t="s">
        <v>1123</v>
      </c>
      <c r="C41" s="182" t="s">
        <v>3789</v>
      </c>
      <c r="D41" s="182" t="s">
        <v>3790</v>
      </c>
      <c r="E41" s="182"/>
      <c r="F41" s="182"/>
      <c r="G41" s="182"/>
      <c r="H41" s="182" t="s">
        <v>3791</v>
      </c>
      <c r="I41" s="183">
        <v>113.71329776570001</v>
      </c>
      <c r="J41" s="183">
        <v>-7.9135921253000001</v>
      </c>
      <c r="K41" s="182" t="s">
        <v>3621</v>
      </c>
      <c r="L41" s="182" t="s">
        <v>3807</v>
      </c>
      <c r="M41" s="182" t="s">
        <v>349</v>
      </c>
      <c r="N41" s="182" t="s">
        <v>3587</v>
      </c>
      <c r="O41" s="182" t="s">
        <v>1233</v>
      </c>
      <c r="P41" s="182" t="s">
        <v>3789</v>
      </c>
    </row>
    <row r="42" spans="1:16" x14ac:dyDescent="0.25">
      <c r="A42" s="181">
        <v>41</v>
      </c>
      <c r="B42" s="182" t="s">
        <v>1123</v>
      </c>
      <c r="C42" s="182" t="s">
        <v>3792</v>
      </c>
      <c r="D42" s="182" t="s">
        <v>3793</v>
      </c>
      <c r="E42" s="182"/>
      <c r="F42" s="182"/>
      <c r="G42" s="182"/>
      <c r="H42" s="182" t="s">
        <v>3794</v>
      </c>
      <c r="I42" s="183">
        <v>113.73277349999999</v>
      </c>
      <c r="J42" s="183">
        <v>-7.8881224840000002</v>
      </c>
      <c r="K42" s="182" t="s">
        <v>3621</v>
      </c>
      <c r="L42" s="182" t="s">
        <v>3808</v>
      </c>
      <c r="M42" s="182" t="s">
        <v>349</v>
      </c>
      <c r="N42" s="182" t="s">
        <v>3587</v>
      </c>
      <c r="O42" s="182" t="s">
        <v>1233</v>
      </c>
      <c r="P42" s="182" t="s">
        <v>3792</v>
      </c>
    </row>
    <row r="43" spans="1:16" x14ac:dyDescent="0.25">
      <c r="A43" s="181">
        <v>42</v>
      </c>
      <c r="B43" s="182" t="s">
        <v>1123</v>
      </c>
      <c r="C43" s="182" t="s">
        <v>3795</v>
      </c>
      <c r="D43" s="182" t="s">
        <v>3796</v>
      </c>
      <c r="E43" s="182"/>
      <c r="F43" s="182"/>
      <c r="G43" s="182"/>
      <c r="H43" s="182" t="s">
        <v>3797</v>
      </c>
      <c r="I43" s="183">
        <v>113.7414753835</v>
      </c>
      <c r="J43" s="183">
        <v>-7.8494968082999996</v>
      </c>
      <c r="K43" s="182" t="s">
        <v>3621</v>
      </c>
      <c r="L43" s="182" t="s">
        <v>3809</v>
      </c>
      <c r="M43" s="182" t="s">
        <v>349</v>
      </c>
      <c r="N43" s="182" t="s">
        <v>3587</v>
      </c>
      <c r="O43" s="182" t="s">
        <v>1233</v>
      </c>
      <c r="P43" s="182" t="s">
        <v>3795</v>
      </c>
    </row>
    <row r="44" spans="1:16" x14ac:dyDescent="0.25">
      <c r="A44" s="181">
        <v>43</v>
      </c>
      <c r="B44" s="182" t="s">
        <v>1123</v>
      </c>
      <c r="C44" s="182" t="s">
        <v>3798</v>
      </c>
      <c r="D44" s="182" t="s">
        <v>3799</v>
      </c>
      <c r="E44" s="182"/>
      <c r="F44" s="182"/>
      <c r="G44" s="182"/>
      <c r="H44" s="182" t="s">
        <v>3800</v>
      </c>
      <c r="I44" s="183">
        <v>113.7436649891</v>
      </c>
      <c r="J44" s="183">
        <v>-7.8895387093</v>
      </c>
      <c r="K44" s="182" t="s">
        <v>3621</v>
      </c>
      <c r="L44" s="182" t="s">
        <v>3810</v>
      </c>
      <c r="M44" s="182" t="s">
        <v>349</v>
      </c>
      <c r="N44" s="182" t="s">
        <v>3587</v>
      </c>
      <c r="O44" s="182" t="s">
        <v>3811</v>
      </c>
      <c r="P44" s="182"/>
    </row>
    <row r="45" spans="1:16" x14ac:dyDescent="0.25">
      <c r="A45" s="181">
        <v>44</v>
      </c>
      <c r="B45" s="182" t="s">
        <v>1123</v>
      </c>
      <c r="C45" s="182" t="s">
        <v>3801</v>
      </c>
      <c r="D45" s="182" t="s">
        <v>3802</v>
      </c>
      <c r="E45" s="182"/>
      <c r="F45" s="182"/>
      <c r="G45" s="182"/>
      <c r="H45" s="182" t="s">
        <v>3803</v>
      </c>
      <c r="I45" s="183">
        <v>113.7467413368</v>
      </c>
      <c r="J45" s="183">
        <v>-7.8232520494999997</v>
      </c>
      <c r="K45" s="182" t="s">
        <v>3621</v>
      </c>
      <c r="L45" s="182" t="s">
        <v>3812</v>
      </c>
      <c r="M45" s="182" t="s">
        <v>349</v>
      </c>
      <c r="N45" s="182" t="s">
        <v>3587</v>
      </c>
      <c r="O45" s="182" t="s">
        <v>3813</v>
      </c>
      <c r="P45" s="182" t="s">
        <v>3801</v>
      </c>
    </row>
    <row r="46" spans="1:16" x14ac:dyDescent="0.25">
      <c r="A46" s="181">
        <v>45</v>
      </c>
      <c r="B46" s="182" t="s">
        <v>1123</v>
      </c>
      <c r="C46" s="182" t="s">
        <v>3804</v>
      </c>
      <c r="D46" s="182" t="s">
        <v>3805</v>
      </c>
      <c r="E46" s="182"/>
      <c r="F46" s="182"/>
      <c r="G46" s="182"/>
      <c r="H46" s="182" t="s">
        <v>3806</v>
      </c>
      <c r="I46" s="183">
        <v>113.7493712732</v>
      </c>
      <c r="J46" s="183">
        <v>-7.8115832176</v>
      </c>
      <c r="K46" s="182" t="s">
        <v>3621</v>
      </c>
      <c r="L46" s="182" t="s">
        <v>3814</v>
      </c>
      <c r="M46" s="182" t="s">
        <v>349</v>
      </c>
      <c r="N46" s="182" t="s">
        <v>3587</v>
      </c>
      <c r="O46" s="182" t="s">
        <v>3813</v>
      </c>
      <c r="P46" s="182" t="s">
        <v>3804</v>
      </c>
    </row>
    <row r="47" spans="1:16" x14ac:dyDescent="0.25">
      <c r="A47" s="181">
        <v>46</v>
      </c>
      <c r="B47" s="182" t="s">
        <v>3709</v>
      </c>
      <c r="C47" s="182" t="s">
        <v>3813</v>
      </c>
      <c r="D47" s="182" t="s">
        <v>3815</v>
      </c>
      <c r="E47" s="182"/>
      <c r="F47" s="182"/>
      <c r="G47" s="182"/>
      <c r="H47" s="182" t="s">
        <v>3816</v>
      </c>
      <c r="I47" s="183">
        <v>113.75791526810001</v>
      </c>
      <c r="J47" s="183">
        <v>-7.8199441212999998</v>
      </c>
      <c r="K47" s="182" t="s">
        <v>3621</v>
      </c>
      <c r="L47" s="182" t="s">
        <v>3830</v>
      </c>
      <c r="M47" s="182" t="s">
        <v>349</v>
      </c>
      <c r="N47" s="182" t="s">
        <v>3587</v>
      </c>
      <c r="O47" s="182" t="s">
        <v>3813</v>
      </c>
      <c r="P47" s="182" t="s">
        <v>3813</v>
      </c>
    </row>
    <row r="48" spans="1:16" x14ac:dyDescent="0.25">
      <c r="A48" s="181">
        <v>47</v>
      </c>
      <c r="B48" s="182" t="s">
        <v>1123</v>
      </c>
      <c r="C48" s="182" t="s">
        <v>3813</v>
      </c>
      <c r="D48" s="182" t="s">
        <v>3817</v>
      </c>
      <c r="E48" s="182"/>
      <c r="F48" s="182"/>
      <c r="G48" s="182"/>
      <c r="H48" s="182" t="s">
        <v>3818</v>
      </c>
      <c r="I48" s="183">
        <v>113.7579947742</v>
      </c>
      <c r="J48" s="183">
        <v>-7.8176082320000004</v>
      </c>
      <c r="K48" s="182" t="s">
        <v>3621</v>
      </c>
      <c r="L48" s="182" t="s">
        <v>3830</v>
      </c>
      <c r="M48" s="182" t="s">
        <v>349</v>
      </c>
      <c r="N48" s="182" t="s">
        <v>3587</v>
      </c>
      <c r="O48" s="182" t="s">
        <v>3813</v>
      </c>
      <c r="P48" s="182" t="s">
        <v>3813</v>
      </c>
    </row>
    <row r="49" spans="1:16" x14ac:dyDescent="0.25">
      <c r="A49" s="181">
        <v>48</v>
      </c>
      <c r="B49" s="182" t="s">
        <v>1123</v>
      </c>
      <c r="C49" s="182" t="s">
        <v>3819</v>
      </c>
      <c r="D49" s="182" t="s">
        <v>3820</v>
      </c>
      <c r="E49" s="182"/>
      <c r="F49" s="182"/>
      <c r="G49" s="182"/>
      <c r="H49" s="182" t="s">
        <v>3821</v>
      </c>
      <c r="I49" s="183">
        <v>113.7632083172</v>
      </c>
      <c r="J49" s="183">
        <v>-7.8327328658999997</v>
      </c>
      <c r="K49" s="182" t="s">
        <v>3621</v>
      </c>
      <c r="L49" s="182" t="s">
        <v>3831</v>
      </c>
      <c r="M49" s="182" t="s">
        <v>349</v>
      </c>
      <c r="N49" s="182" t="s">
        <v>3587</v>
      </c>
      <c r="O49" s="182" t="s">
        <v>3813</v>
      </c>
      <c r="P49" s="182" t="s">
        <v>3819</v>
      </c>
    </row>
    <row r="50" spans="1:16" x14ac:dyDescent="0.25">
      <c r="A50" s="181">
        <v>49</v>
      </c>
      <c r="B50" s="182" t="s">
        <v>1123</v>
      </c>
      <c r="C50" s="182" t="s">
        <v>3822</v>
      </c>
      <c r="D50" s="182" t="s">
        <v>3823</v>
      </c>
      <c r="E50" s="182"/>
      <c r="F50" s="182"/>
      <c r="G50" s="182"/>
      <c r="H50" s="182" t="s">
        <v>3824</v>
      </c>
      <c r="I50" s="183">
        <v>113.7629525509</v>
      </c>
      <c r="J50" s="183">
        <v>-7.8037981839999997</v>
      </c>
      <c r="K50" s="182" t="s">
        <v>3621</v>
      </c>
      <c r="L50" s="182" t="s">
        <v>3832</v>
      </c>
      <c r="M50" s="182" t="s">
        <v>349</v>
      </c>
      <c r="N50" s="182" t="s">
        <v>3587</v>
      </c>
      <c r="O50" s="182" t="s">
        <v>3813</v>
      </c>
      <c r="P50" s="182" t="s">
        <v>3822</v>
      </c>
    </row>
    <row r="51" spans="1:16" x14ac:dyDescent="0.25">
      <c r="A51" s="181">
        <v>50</v>
      </c>
      <c r="B51" s="182" t="s">
        <v>1123</v>
      </c>
      <c r="C51" s="182" t="s">
        <v>1334</v>
      </c>
      <c r="D51" s="182" t="s">
        <v>3825</v>
      </c>
      <c r="E51" s="182"/>
      <c r="F51" s="182"/>
      <c r="G51" s="182"/>
      <c r="H51" s="182" t="s">
        <v>3826</v>
      </c>
      <c r="I51" s="183">
        <v>113.7645152546</v>
      </c>
      <c r="J51" s="183">
        <v>-7.9723677972000004</v>
      </c>
      <c r="K51" s="182" t="s">
        <v>3621</v>
      </c>
      <c r="L51" s="182" t="s">
        <v>3833</v>
      </c>
      <c r="M51" s="182" t="s">
        <v>349</v>
      </c>
      <c r="N51" s="182" t="s">
        <v>3587</v>
      </c>
      <c r="O51" s="182" t="s">
        <v>3834</v>
      </c>
      <c r="P51" s="182" t="s">
        <v>1334</v>
      </c>
    </row>
    <row r="52" spans="1:16" x14ac:dyDescent="0.25">
      <c r="A52" s="181">
        <v>51</v>
      </c>
      <c r="B52" s="182" t="s">
        <v>1123</v>
      </c>
      <c r="C52" s="182" t="s">
        <v>3827</v>
      </c>
      <c r="D52" s="182" t="s">
        <v>3828</v>
      </c>
      <c r="E52" s="182"/>
      <c r="F52" s="182"/>
      <c r="G52" s="182"/>
      <c r="H52" s="182" t="s">
        <v>3829</v>
      </c>
      <c r="I52" s="183">
        <v>113.7651173791</v>
      </c>
      <c r="J52" s="183">
        <v>-7.8453744833999997</v>
      </c>
      <c r="K52" s="182" t="s">
        <v>3621</v>
      </c>
      <c r="L52" s="182" t="s">
        <v>3835</v>
      </c>
      <c r="M52" s="182" t="s">
        <v>349</v>
      </c>
      <c r="N52" s="182" t="s">
        <v>3587</v>
      </c>
      <c r="O52" s="182" t="s">
        <v>3813</v>
      </c>
      <c r="P52" s="182" t="s">
        <v>3827</v>
      </c>
    </row>
    <row r="53" spans="1:16" x14ac:dyDescent="0.25">
      <c r="A53" s="181">
        <v>52</v>
      </c>
      <c r="B53" s="182" t="s">
        <v>1123</v>
      </c>
      <c r="C53" s="182" t="s">
        <v>3836</v>
      </c>
      <c r="D53" s="182" t="s">
        <v>3837</v>
      </c>
      <c r="E53" s="182"/>
      <c r="F53" s="182"/>
      <c r="G53" s="182"/>
      <c r="H53" s="182" t="s">
        <v>3838</v>
      </c>
      <c r="I53" s="183">
        <v>113.7654396368</v>
      </c>
      <c r="J53" s="183">
        <v>-7.9812322258000004</v>
      </c>
      <c r="K53" s="182" t="s">
        <v>3621</v>
      </c>
      <c r="L53" s="182" t="s">
        <v>3845</v>
      </c>
      <c r="M53" s="182" t="s">
        <v>349</v>
      </c>
      <c r="N53" s="182" t="s">
        <v>3587</v>
      </c>
      <c r="O53" s="182" t="s">
        <v>3834</v>
      </c>
      <c r="P53" s="182" t="s">
        <v>3836</v>
      </c>
    </row>
    <row r="54" spans="1:16" x14ac:dyDescent="0.25">
      <c r="A54" s="181">
        <v>53</v>
      </c>
      <c r="B54" s="182" t="s">
        <v>1123</v>
      </c>
      <c r="C54" s="182" t="s">
        <v>3839</v>
      </c>
      <c r="D54" s="182" t="s">
        <v>3840</v>
      </c>
      <c r="E54" s="182"/>
      <c r="F54" s="182"/>
      <c r="G54" s="182"/>
      <c r="H54" s="182" t="s">
        <v>3841</v>
      </c>
      <c r="I54" s="183">
        <v>113.7664485424</v>
      </c>
      <c r="J54" s="183">
        <v>-7.8245938873999998</v>
      </c>
      <c r="K54" s="182" t="s">
        <v>3621</v>
      </c>
      <c r="L54" s="182" t="s">
        <v>3846</v>
      </c>
      <c r="M54" s="182" t="s">
        <v>349</v>
      </c>
      <c r="N54" s="182" t="s">
        <v>3587</v>
      </c>
      <c r="O54" s="182" t="s">
        <v>3813</v>
      </c>
      <c r="P54" s="182" t="s">
        <v>3839</v>
      </c>
    </row>
    <row r="55" spans="1:16" x14ac:dyDescent="0.25">
      <c r="A55" s="181">
        <v>54</v>
      </c>
      <c r="B55" s="182" t="s">
        <v>1123</v>
      </c>
      <c r="C55" s="182" t="s">
        <v>3842</v>
      </c>
      <c r="D55" s="182" t="s">
        <v>3843</v>
      </c>
      <c r="E55" s="182"/>
      <c r="F55" s="182"/>
      <c r="G55" s="182"/>
      <c r="H55" s="182" t="s">
        <v>3844</v>
      </c>
      <c r="I55" s="183">
        <v>113.77006260189999</v>
      </c>
      <c r="J55" s="183">
        <v>-8.0298578418000002</v>
      </c>
      <c r="K55" s="182" t="s">
        <v>3621</v>
      </c>
      <c r="L55" s="182" t="s">
        <v>3847</v>
      </c>
      <c r="M55" s="182" t="s">
        <v>349</v>
      </c>
      <c r="N55" s="182" t="s">
        <v>3587</v>
      </c>
      <c r="O55" s="182" t="s">
        <v>3848</v>
      </c>
      <c r="P55" s="182" t="s">
        <v>3842</v>
      </c>
    </row>
    <row r="56" spans="1:16" x14ac:dyDescent="0.25">
      <c r="A56" s="181">
        <v>55</v>
      </c>
      <c r="B56" s="182" t="s">
        <v>1123</v>
      </c>
      <c r="C56" s="182" t="s">
        <v>3849</v>
      </c>
      <c r="D56" s="182" t="s">
        <v>3850</v>
      </c>
      <c r="E56" s="182"/>
      <c r="F56" s="182"/>
      <c r="G56" s="182"/>
      <c r="H56" s="182" t="s">
        <v>3851</v>
      </c>
      <c r="I56" s="183">
        <v>113.7617241337</v>
      </c>
      <c r="J56" s="183">
        <v>-8.0317779070000004</v>
      </c>
      <c r="K56" s="182" t="s">
        <v>3621</v>
      </c>
      <c r="L56" s="182" t="s">
        <v>3855</v>
      </c>
      <c r="M56" s="182" t="s">
        <v>349</v>
      </c>
      <c r="N56" s="182" t="s">
        <v>3587</v>
      </c>
      <c r="O56" s="182" t="s">
        <v>3848</v>
      </c>
      <c r="P56" s="182" t="s">
        <v>3856</v>
      </c>
    </row>
    <row r="57" spans="1:16" x14ac:dyDescent="0.25">
      <c r="A57" s="181">
        <v>56</v>
      </c>
      <c r="B57" s="182" t="s">
        <v>1123</v>
      </c>
      <c r="C57" s="182" t="s">
        <v>3852</v>
      </c>
      <c r="D57" s="182" t="s">
        <v>3853</v>
      </c>
      <c r="E57" s="182"/>
      <c r="F57" s="182"/>
      <c r="G57" s="182"/>
      <c r="H57" s="182" t="s">
        <v>3854</v>
      </c>
      <c r="I57" s="183">
        <v>113.7561043835</v>
      </c>
      <c r="J57" s="183">
        <v>-7.8440290905000003</v>
      </c>
      <c r="K57" s="182" t="s">
        <v>3621</v>
      </c>
      <c r="L57" s="182" t="s">
        <v>3857</v>
      </c>
      <c r="M57" s="182" t="s">
        <v>349</v>
      </c>
      <c r="N57" s="182" t="s">
        <v>3587</v>
      </c>
      <c r="O57" s="182" t="s">
        <v>3813</v>
      </c>
      <c r="P57" s="182" t="s">
        <v>3852</v>
      </c>
    </row>
    <row r="58" spans="1:16" x14ac:dyDescent="0.25">
      <c r="A58" s="181">
        <v>57</v>
      </c>
      <c r="B58" s="182" t="s">
        <v>1123</v>
      </c>
      <c r="C58" s="182" t="s">
        <v>1383</v>
      </c>
      <c r="D58" s="182" t="s">
        <v>3858</v>
      </c>
      <c r="E58" s="182"/>
      <c r="F58" s="182"/>
      <c r="G58" s="182"/>
      <c r="H58" s="182" t="s">
        <v>3859</v>
      </c>
      <c r="I58" s="183">
        <v>113.7359470546</v>
      </c>
      <c r="J58" s="183">
        <v>-7.8755844054999997</v>
      </c>
      <c r="K58" s="182" t="s">
        <v>3621</v>
      </c>
      <c r="L58" s="182" t="s">
        <v>3872</v>
      </c>
      <c r="M58" s="182" t="s">
        <v>349</v>
      </c>
      <c r="N58" s="182" t="s">
        <v>3587</v>
      </c>
      <c r="O58" s="182" t="s">
        <v>1233</v>
      </c>
      <c r="P58" s="182" t="s">
        <v>1383</v>
      </c>
    </row>
    <row r="59" spans="1:16" x14ac:dyDescent="0.25">
      <c r="A59" s="181">
        <v>58</v>
      </c>
      <c r="B59" s="182" t="s">
        <v>1123</v>
      </c>
      <c r="C59" s="182" t="s">
        <v>3860</v>
      </c>
      <c r="D59" s="182" t="s">
        <v>3861</v>
      </c>
      <c r="E59" s="182"/>
      <c r="F59" s="182"/>
      <c r="G59" s="182"/>
      <c r="H59" s="182" t="s">
        <v>3862</v>
      </c>
      <c r="I59" s="183">
        <v>113.74566016510001</v>
      </c>
      <c r="J59" s="183">
        <v>-7.8812935008</v>
      </c>
      <c r="K59" s="182" t="s">
        <v>3621</v>
      </c>
      <c r="L59" s="182" t="s">
        <v>3873</v>
      </c>
      <c r="M59" s="182" t="s">
        <v>349</v>
      </c>
      <c r="N59" s="182" t="s">
        <v>3587</v>
      </c>
      <c r="O59" s="182" t="s">
        <v>1233</v>
      </c>
      <c r="P59" s="182" t="s">
        <v>3860</v>
      </c>
    </row>
    <row r="60" spans="1:16" x14ac:dyDescent="0.25">
      <c r="A60" s="181">
        <v>59</v>
      </c>
      <c r="B60" s="182" t="s">
        <v>1123</v>
      </c>
      <c r="C60" s="182" t="s">
        <v>1233</v>
      </c>
      <c r="D60" s="182" t="s">
        <v>3863</v>
      </c>
      <c r="E60" s="182"/>
      <c r="F60" s="182"/>
      <c r="G60" s="182"/>
      <c r="H60" s="182" t="s">
        <v>3864</v>
      </c>
      <c r="I60" s="183">
        <v>113.7437315639</v>
      </c>
      <c r="J60" s="183">
        <v>-7.8701177423999997</v>
      </c>
      <c r="K60" s="182" t="s">
        <v>3621</v>
      </c>
      <c r="L60" s="182" t="s">
        <v>3874</v>
      </c>
      <c r="M60" s="182" t="s">
        <v>349</v>
      </c>
      <c r="N60" s="182" t="s">
        <v>3587</v>
      </c>
      <c r="O60" s="182" t="s">
        <v>1233</v>
      </c>
      <c r="P60" s="182" t="s">
        <v>1233</v>
      </c>
    </row>
    <row r="61" spans="1:16" x14ac:dyDescent="0.25">
      <c r="A61" s="181">
        <v>60</v>
      </c>
      <c r="B61" s="182" t="s">
        <v>1123</v>
      </c>
      <c r="C61" s="182" t="s">
        <v>3865</v>
      </c>
      <c r="D61" s="182" t="s">
        <v>3866</v>
      </c>
      <c r="E61" s="182"/>
      <c r="F61" s="182"/>
      <c r="G61" s="182"/>
      <c r="H61" s="182" t="s">
        <v>3867</v>
      </c>
      <c r="I61" s="183">
        <v>113.7450240687</v>
      </c>
      <c r="J61" s="183">
        <v>-7.8362784955000002</v>
      </c>
      <c r="K61" s="182" t="s">
        <v>3621</v>
      </c>
      <c r="L61" s="182" t="s">
        <v>3875</v>
      </c>
      <c r="M61" s="182" t="s">
        <v>349</v>
      </c>
      <c r="N61" s="182" t="s">
        <v>3587</v>
      </c>
      <c r="O61" s="182" t="s">
        <v>3813</v>
      </c>
      <c r="P61" s="182" t="s">
        <v>3865</v>
      </c>
    </row>
    <row r="62" spans="1:16" x14ac:dyDescent="0.25">
      <c r="A62" s="181">
        <v>61</v>
      </c>
      <c r="B62" s="182" t="s">
        <v>3709</v>
      </c>
      <c r="C62" s="182" t="s">
        <v>1233</v>
      </c>
      <c r="D62" s="182" t="s">
        <v>3868</v>
      </c>
      <c r="E62" s="182"/>
      <c r="F62" s="182"/>
      <c r="G62" s="182"/>
      <c r="H62" s="182" t="s">
        <v>3869</v>
      </c>
      <c r="I62" s="183">
        <v>113.75230261750001</v>
      </c>
      <c r="J62" s="183">
        <v>-7.8559848571000002</v>
      </c>
      <c r="K62" s="182" t="s">
        <v>3621</v>
      </c>
      <c r="L62" s="182" t="s">
        <v>3876</v>
      </c>
      <c r="M62" s="182" t="s">
        <v>349</v>
      </c>
      <c r="N62" s="182" t="s">
        <v>3587</v>
      </c>
      <c r="O62" s="182" t="s">
        <v>1233</v>
      </c>
      <c r="P62" s="182" t="s">
        <v>3877</v>
      </c>
    </row>
    <row r="63" spans="1:16" x14ac:dyDescent="0.25">
      <c r="A63" s="181">
        <v>62</v>
      </c>
      <c r="B63" s="182" t="s">
        <v>1123</v>
      </c>
      <c r="C63" s="182" t="s">
        <v>884</v>
      </c>
      <c r="D63" s="182" t="s">
        <v>3870</v>
      </c>
      <c r="E63" s="182"/>
      <c r="F63" s="182"/>
      <c r="G63" s="182"/>
      <c r="H63" s="182" t="s">
        <v>3871</v>
      </c>
      <c r="I63" s="183">
        <v>113.71514790000001</v>
      </c>
      <c r="J63" s="183">
        <v>-7.897864749</v>
      </c>
      <c r="K63" s="182" t="s">
        <v>3621</v>
      </c>
      <c r="L63" s="182" t="s">
        <v>3878</v>
      </c>
      <c r="M63" s="182" t="s">
        <v>349</v>
      </c>
      <c r="N63" s="182" t="s">
        <v>3587</v>
      </c>
      <c r="O63" s="182" t="s">
        <v>1233</v>
      </c>
      <c r="P63" s="182" t="s">
        <v>884</v>
      </c>
    </row>
    <row r="64" spans="1:16" x14ac:dyDescent="0.25">
      <c r="A64" s="181">
        <v>63</v>
      </c>
      <c r="B64" s="182" t="s">
        <v>1123</v>
      </c>
      <c r="C64" s="182" t="s">
        <v>3879</v>
      </c>
      <c r="D64" s="182" t="s">
        <v>3880</v>
      </c>
      <c r="E64" s="182"/>
      <c r="F64" s="182"/>
      <c r="G64" s="182"/>
      <c r="H64" s="182" t="s">
        <v>3881</v>
      </c>
      <c r="I64" s="183">
        <v>112.50034220000001</v>
      </c>
      <c r="J64" s="183">
        <v>-7.2498379609999999</v>
      </c>
      <c r="K64" s="182" t="s">
        <v>3621</v>
      </c>
      <c r="L64" s="182" t="s">
        <v>3882</v>
      </c>
      <c r="M64" s="182" t="s">
        <v>349</v>
      </c>
      <c r="N64" s="182" t="s">
        <v>3588</v>
      </c>
      <c r="O64" s="182" t="s">
        <v>3883</v>
      </c>
      <c r="P64" s="182" t="s">
        <v>3879</v>
      </c>
    </row>
    <row r="65" spans="1:16" x14ac:dyDescent="0.25">
      <c r="A65" s="181">
        <v>64</v>
      </c>
      <c r="B65" s="182" t="s">
        <v>1123</v>
      </c>
      <c r="C65" s="182" t="s">
        <v>3884</v>
      </c>
      <c r="D65" s="182" t="s">
        <v>3885</v>
      </c>
      <c r="E65" s="182"/>
      <c r="F65" s="182"/>
      <c r="G65" s="182"/>
      <c r="H65" s="182" t="s">
        <v>3886</v>
      </c>
      <c r="I65" s="183">
        <v>112.5043876</v>
      </c>
      <c r="J65" s="183">
        <v>-6.9532152570000001</v>
      </c>
      <c r="K65" s="182" t="s">
        <v>3621</v>
      </c>
      <c r="L65" s="182" t="s">
        <v>3890</v>
      </c>
      <c r="M65" s="182" t="s">
        <v>349</v>
      </c>
      <c r="N65" s="182" t="s">
        <v>3588</v>
      </c>
      <c r="O65" s="182" t="s">
        <v>3891</v>
      </c>
      <c r="P65" s="182" t="s">
        <v>3884</v>
      </c>
    </row>
    <row r="66" spans="1:16" x14ac:dyDescent="0.25">
      <c r="A66" s="181">
        <v>65</v>
      </c>
      <c r="B66" s="182" t="s">
        <v>3709</v>
      </c>
      <c r="C66" s="182" t="s">
        <v>3887</v>
      </c>
      <c r="D66" s="182" t="s">
        <v>3888</v>
      </c>
      <c r="E66" s="182"/>
      <c r="F66" s="182"/>
      <c r="G66" s="182"/>
      <c r="H66" s="182" t="s">
        <v>3889</v>
      </c>
      <c r="I66" s="183">
        <v>112.5091378</v>
      </c>
      <c r="J66" s="183">
        <v>-6.9992821679999997</v>
      </c>
      <c r="K66" s="182" t="s">
        <v>3621</v>
      </c>
      <c r="L66" s="182" t="s">
        <v>3892</v>
      </c>
      <c r="M66" s="182" t="s">
        <v>349</v>
      </c>
      <c r="N66" s="182" t="s">
        <v>3588</v>
      </c>
      <c r="O66" s="182" t="s">
        <v>3887</v>
      </c>
      <c r="P66" s="182" t="s">
        <v>3893</v>
      </c>
    </row>
    <row r="67" spans="1:16" x14ac:dyDescent="0.25">
      <c r="A67" s="181">
        <v>66</v>
      </c>
      <c r="B67" s="182" t="s">
        <v>3709</v>
      </c>
      <c r="C67" s="182" t="s">
        <v>3894</v>
      </c>
      <c r="D67" s="182" t="s">
        <v>3895</v>
      </c>
      <c r="E67" s="182"/>
      <c r="F67" s="182"/>
      <c r="G67" s="182"/>
      <c r="H67" s="182" t="s">
        <v>3896</v>
      </c>
      <c r="I67" s="183">
        <v>112.5203813</v>
      </c>
      <c r="J67" s="183">
        <v>-7.1541520199999997</v>
      </c>
      <c r="K67" s="182" t="s">
        <v>3621</v>
      </c>
      <c r="L67" s="182" t="s">
        <v>3905</v>
      </c>
      <c r="M67" s="182" t="s">
        <v>349</v>
      </c>
      <c r="N67" s="182" t="s">
        <v>3588</v>
      </c>
      <c r="O67" s="182" t="s">
        <v>3894</v>
      </c>
      <c r="P67" s="182" t="s">
        <v>3894</v>
      </c>
    </row>
    <row r="68" spans="1:16" x14ac:dyDescent="0.25">
      <c r="A68" s="181">
        <v>67</v>
      </c>
      <c r="B68" s="182" t="s">
        <v>1123</v>
      </c>
      <c r="C68" s="182" t="s">
        <v>829</v>
      </c>
      <c r="D68" s="182" t="s">
        <v>3897</v>
      </c>
      <c r="E68" s="182"/>
      <c r="F68" s="182"/>
      <c r="G68" s="182"/>
      <c r="H68" s="182" t="s">
        <v>3898</v>
      </c>
      <c r="I68" s="183">
        <v>112.529915</v>
      </c>
      <c r="J68" s="183">
        <v>-6.9128179660000004</v>
      </c>
      <c r="K68" s="182" t="s">
        <v>3621</v>
      </c>
      <c r="L68" s="182" t="s">
        <v>3906</v>
      </c>
      <c r="M68" s="182" t="s">
        <v>349</v>
      </c>
      <c r="N68" s="182" t="s">
        <v>3588</v>
      </c>
      <c r="O68" s="182" t="s">
        <v>3891</v>
      </c>
      <c r="P68" s="182" t="s">
        <v>829</v>
      </c>
    </row>
    <row r="69" spans="1:16" x14ac:dyDescent="0.25">
      <c r="A69" s="181">
        <v>68</v>
      </c>
      <c r="B69" s="182" t="s">
        <v>1123</v>
      </c>
      <c r="C69" s="182" t="s">
        <v>3899</v>
      </c>
      <c r="D69" s="182" t="s">
        <v>3900</v>
      </c>
      <c r="E69" s="182"/>
      <c r="F69" s="182"/>
      <c r="G69" s="182"/>
      <c r="H69" s="182" t="s">
        <v>3901</v>
      </c>
      <c r="I69" s="183">
        <v>112.5404008</v>
      </c>
      <c r="J69" s="183">
        <v>-6.9782253929999998</v>
      </c>
      <c r="K69" s="182" t="s">
        <v>3621</v>
      </c>
      <c r="L69" s="182" t="s">
        <v>3907</v>
      </c>
      <c r="M69" s="182" t="s">
        <v>349</v>
      </c>
      <c r="N69" s="182" t="s">
        <v>3588</v>
      </c>
      <c r="O69" s="182" t="s">
        <v>3908</v>
      </c>
      <c r="P69" s="182" t="s">
        <v>3899</v>
      </c>
    </row>
    <row r="70" spans="1:16" x14ac:dyDescent="0.25">
      <c r="A70" s="181">
        <v>69</v>
      </c>
      <c r="B70" s="182" t="s">
        <v>1123</v>
      </c>
      <c r="C70" s="182" t="s">
        <v>3902</v>
      </c>
      <c r="D70" s="182" t="s">
        <v>3903</v>
      </c>
      <c r="E70" s="182"/>
      <c r="F70" s="182"/>
      <c r="G70" s="182"/>
      <c r="H70" s="182" t="s">
        <v>3904</v>
      </c>
      <c r="I70" s="183">
        <v>112.5440243</v>
      </c>
      <c r="J70" s="183">
        <v>-7.1637913629999996</v>
      </c>
      <c r="K70" s="182" t="s">
        <v>3621</v>
      </c>
      <c r="L70" s="182" t="s">
        <v>3909</v>
      </c>
      <c r="M70" s="182" t="s">
        <v>349</v>
      </c>
      <c r="N70" s="182" t="s">
        <v>3588</v>
      </c>
      <c r="O70" s="182" t="s">
        <v>3894</v>
      </c>
      <c r="P70" s="182" t="s">
        <v>3902</v>
      </c>
    </row>
    <row r="71" spans="1:16" x14ac:dyDescent="0.25">
      <c r="A71" s="181">
        <v>70</v>
      </c>
      <c r="B71" s="182" t="s">
        <v>1123</v>
      </c>
      <c r="C71" s="182" t="s">
        <v>3910</v>
      </c>
      <c r="D71" s="182" t="s">
        <v>3911</v>
      </c>
      <c r="E71" s="182"/>
      <c r="F71" s="182"/>
      <c r="G71" s="182"/>
      <c r="H71" s="182" t="s">
        <v>3912</v>
      </c>
      <c r="I71" s="183">
        <v>112.55993909999999</v>
      </c>
      <c r="J71" s="183">
        <v>-7.0319547099999999</v>
      </c>
      <c r="K71" s="182" t="s">
        <v>3621</v>
      </c>
      <c r="L71" s="182" t="s">
        <v>3922</v>
      </c>
      <c r="M71" s="182" t="s">
        <v>349</v>
      </c>
      <c r="N71" s="182" t="s">
        <v>3588</v>
      </c>
      <c r="O71" s="182" t="s">
        <v>3923</v>
      </c>
      <c r="P71" s="182" t="s">
        <v>3910</v>
      </c>
    </row>
    <row r="72" spans="1:16" x14ac:dyDescent="0.25">
      <c r="A72" s="181">
        <v>71</v>
      </c>
      <c r="B72" s="182" t="s">
        <v>1123</v>
      </c>
      <c r="C72" s="182" t="s">
        <v>3913</v>
      </c>
      <c r="D72" s="182" t="s">
        <v>3914</v>
      </c>
      <c r="E72" s="182"/>
      <c r="F72" s="182"/>
      <c r="G72" s="182"/>
      <c r="H72" s="182" t="s">
        <v>3915</v>
      </c>
      <c r="I72" s="183">
        <v>112.50722210000001</v>
      </c>
      <c r="J72" s="183">
        <v>-7.2995660129999997</v>
      </c>
      <c r="K72" s="182" t="s">
        <v>3621</v>
      </c>
      <c r="L72" s="182" t="s">
        <v>3924</v>
      </c>
      <c r="M72" s="182" t="s">
        <v>349</v>
      </c>
      <c r="N72" s="182" t="s">
        <v>3588</v>
      </c>
      <c r="O72" s="182" t="s">
        <v>3925</v>
      </c>
      <c r="P72" s="182" t="s">
        <v>3913</v>
      </c>
    </row>
    <row r="73" spans="1:16" x14ac:dyDescent="0.25">
      <c r="A73" s="181">
        <v>72</v>
      </c>
      <c r="B73" s="182" t="s">
        <v>3709</v>
      </c>
      <c r="C73" s="182" t="s">
        <v>3916</v>
      </c>
      <c r="D73" s="182" t="s">
        <v>3917</v>
      </c>
      <c r="E73" s="182"/>
      <c r="F73" s="182"/>
      <c r="G73" s="182"/>
      <c r="H73" s="182" t="s">
        <v>3918</v>
      </c>
      <c r="I73" s="183">
        <v>112.5302658</v>
      </c>
      <c r="J73" s="183">
        <v>-7.4024258249999999</v>
      </c>
      <c r="K73" s="182" t="s">
        <v>3621</v>
      </c>
      <c r="L73" s="182" t="s">
        <v>3926</v>
      </c>
      <c r="M73" s="182" t="s">
        <v>349</v>
      </c>
      <c r="N73" s="182" t="s">
        <v>3588</v>
      </c>
      <c r="O73" s="182" t="s">
        <v>3916</v>
      </c>
      <c r="P73" s="182" t="s">
        <v>3916</v>
      </c>
    </row>
    <row r="74" spans="1:16" x14ac:dyDescent="0.25">
      <c r="A74" s="181">
        <v>73</v>
      </c>
      <c r="B74" s="182" t="s">
        <v>1123</v>
      </c>
      <c r="C74" s="182" t="s">
        <v>3919</v>
      </c>
      <c r="D74" s="182" t="s">
        <v>3920</v>
      </c>
      <c r="E74" s="182"/>
      <c r="F74" s="182"/>
      <c r="G74" s="182"/>
      <c r="H74" s="182" t="s">
        <v>3921</v>
      </c>
      <c r="I74" s="183">
        <v>112.5403795392</v>
      </c>
      <c r="J74" s="183">
        <v>-7.2761707882</v>
      </c>
      <c r="K74" s="182" t="s">
        <v>3621</v>
      </c>
      <c r="L74" s="182" t="s">
        <v>3927</v>
      </c>
      <c r="M74" s="182" t="s">
        <v>349</v>
      </c>
      <c r="N74" s="182" t="s">
        <v>3588</v>
      </c>
      <c r="O74" s="182" t="s">
        <v>3928</v>
      </c>
      <c r="P74" s="182" t="s">
        <v>3919</v>
      </c>
    </row>
    <row r="75" spans="1:16" x14ac:dyDescent="0.25">
      <c r="A75" s="181">
        <v>74</v>
      </c>
      <c r="B75" s="182" t="s">
        <v>3929</v>
      </c>
      <c r="C75" s="182" t="s">
        <v>3930</v>
      </c>
      <c r="D75" s="182" t="s">
        <v>3931</v>
      </c>
      <c r="E75" s="182"/>
      <c r="F75" s="182"/>
      <c r="G75" s="182"/>
      <c r="H75" s="182" t="s">
        <v>3932</v>
      </c>
      <c r="I75" s="183">
        <v>113.463353102</v>
      </c>
      <c r="J75" s="183">
        <v>-8.380324216</v>
      </c>
      <c r="K75" s="182" t="s">
        <v>3621</v>
      </c>
      <c r="L75" s="182" t="s">
        <v>3964</v>
      </c>
      <c r="M75" s="182" t="s">
        <v>349</v>
      </c>
      <c r="N75" s="182" t="s">
        <v>3589</v>
      </c>
      <c r="O75" s="182" t="s">
        <v>3965</v>
      </c>
      <c r="P75" s="182"/>
    </row>
    <row r="76" spans="1:16" x14ac:dyDescent="0.25">
      <c r="A76" s="181">
        <v>75</v>
      </c>
      <c r="B76" s="182" t="s">
        <v>3626</v>
      </c>
      <c r="C76" s="182" t="s">
        <v>3589</v>
      </c>
      <c r="D76" s="182" t="s">
        <v>3933</v>
      </c>
      <c r="E76" s="182" t="s">
        <v>3682</v>
      </c>
      <c r="F76" s="182" t="s">
        <v>3934</v>
      </c>
      <c r="G76" s="182"/>
      <c r="H76" s="182" t="s">
        <v>3935</v>
      </c>
      <c r="I76" s="183">
        <v>113.702055555</v>
      </c>
      <c r="J76" s="183">
        <v>-8.1698444420000005</v>
      </c>
      <c r="K76" s="182" t="s">
        <v>3621</v>
      </c>
      <c r="L76" s="182" t="s">
        <v>3966</v>
      </c>
      <c r="M76" s="182" t="s">
        <v>349</v>
      </c>
      <c r="N76" s="182" t="s">
        <v>3589</v>
      </c>
      <c r="O76" s="182" t="s">
        <v>3967</v>
      </c>
      <c r="P76" s="182"/>
    </row>
    <row r="77" spans="1:16" x14ac:dyDescent="0.25">
      <c r="A77" s="181">
        <v>76</v>
      </c>
      <c r="B77" s="182" t="s">
        <v>3612</v>
      </c>
      <c r="C77" s="182" t="s">
        <v>3936</v>
      </c>
      <c r="D77" s="182" t="s">
        <v>3937</v>
      </c>
      <c r="E77" s="182"/>
      <c r="F77" s="182" t="s">
        <v>3938</v>
      </c>
      <c r="G77" s="182" t="s">
        <v>3939</v>
      </c>
      <c r="H77" s="182" t="s">
        <v>3940</v>
      </c>
      <c r="I77" s="183">
        <v>113.33560006499999</v>
      </c>
      <c r="J77" s="183">
        <v>-8.4742390759999999</v>
      </c>
      <c r="K77" s="182" t="s">
        <v>3621</v>
      </c>
      <c r="L77" s="182" t="s">
        <v>3964</v>
      </c>
      <c r="M77" s="182" t="s">
        <v>349</v>
      </c>
      <c r="N77" s="182" t="s">
        <v>3589</v>
      </c>
      <c r="O77" s="182" t="s">
        <v>3965</v>
      </c>
      <c r="P77" s="182"/>
    </row>
    <row r="78" spans="1:16" x14ac:dyDescent="0.25">
      <c r="A78" s="181">
        <v>77</v>
      </c>
      <c r="B78" s="182" t="s">
        <v>3612</v>
      </c>
      <c r="C78" s="182" t="s">
        <v>3941</v>
      </c>
      <c r="D78" s="182" t="s">
        <v>3942</v>
      </c>
      <c r="E78" s="182"/>
      <c r="F78" s="182" t="s">
        <v>3943</v>
      </c>
      <c r="G78" s="182" t="s">
        <v>3944</v>
      </c>
      <c r="H78" s="182" t="s">
        <v>3945</v>
      </c>
      <c r="I78" s="183">
        <v>113.81899386800001</v>
      </c>
      <c r="J78" s="183">
        <v>-8.4225844890000001</v>
      </c>
      <c r="K78" s="182" t="s">
        <v>3621</v>
      </c>
      <c r="L78" s="182" t="s">
        <v>3968</v>
      </c>
      <c r="M78" s="182" t="s">
        <v>349</v>
      </c>
      <c r="N78" s="182" t="s">
        <v>3589</v>
      </c>
      <c r="O78" s="182" t="s">
        <v>3969</v>
      </c>
      <c r="P78" s="182"/>
    </row>
    <row r="79" spans="1:16" x14ac:dyDescent="0.25">
      <c r="A79" s="181">
        <v>78</v>
      </c>
      <c r="B79" s="182" t="s">
        <v>3612</v>
      </c>
      <c r="C79" s="182" t="s">
        <v>3946</v>
      </c>
      <c r="D79" s="182" t="s">
        <v>3947</v>
      </c>
      <c r="E79" s="182"/>
      <c r="F79" s="182" t="s">
        <v>3948</v>
      </c>
      <c r="G79" s="182" t="s">
        <v>3949</v>
      </c>
      <c r="H79" s="182" t="s">
        <v>3950</v>
      </c>
      <c r="I79" s="183">
        <v>113.77154358600001</v>
      </c>
      <c r="J79" s="183">
        <v>-8.3999188470000004</v>
      </c>
      <c r="K79" s="182" t="s">
        <v>3621</v>
      </c>
      <c r="L79" s="182" t="s">
        <v>3968</v>
      </c>
      <c r="M79" s="182" t="s">
        <v>349</v>
      </c>
      <c r="N79" s="182" t="s">
        <v>3589</v>
      </c>
      <c r="O79" s="182" t="s">
        <v>3969</v>
      </c>
      <c r="P79" s="182"/>
    </row>
    <row r="80" spans="1:16" x14ac:dyDescent="0.25">
      <c r="A80" s="181">
        <v>79</v>
      </c>
      <c r="B80" s="182" t="s">
        <v>3612</v>
      </c>
      <c r="C80" s="182" t="s">
        <v>1242</v>
      </c>
      <c r="D80" s="182" t="s">
        <v>3951</v>
      </c>
      <c r="E80" s="182"/>
      <c r="F80" s="182" t="s">
        <v>3952</v>
      </c>
      <c r="G80" s="182" t="s">
        <v>3953</v>
      </c>
      <c r="H80" s="182" t="s">
        <v>3954</v>
      </c>
      <c r="I80" s="183">
        <v>113.751501523</v>
      </c>
      <c r="J80" s="183">
        <v>-8.3825941900000007</v>
      </c>
      <c r="K80" s="182" t="s">
        <v>3621</v>
      </c>
      <c r="L80" s="182" t="s">
        <v>3968</v>
      </c>
      <c r="M80" s="182" t="s">
        <v>349</v>
      </c>
      <c r="N80" s="182" t="s">
        <v>3589</v>
      </c>
      <c r="O80" s="182" t="s">
        <v>3969</v>
      </c>
      <c r="P80" s="182"/>
    </row>
    <row r="81" spans="1:16" x14ac:dyDescent="0.25">
      <c r="A81" s="181">
        <v>80</v>
      </c>
      <c r="B81" s="182" t="s">
        <v>3612</v>
      </c>
      <c r="C81" s="182" t="s">
        <v>3955</v>
      </c>
      <c r="D81" s="182" t="s">
        <v>3956</v>
      </c>
      <c r="E81" s="182"/>
      <c r="F81" s="182"/>
      <c r="G81" s="182" t="s">
        <v>3957</v>
      </c>
      <c r="H81" s="182" t="s">
        <v>3958</v>
      </c>
      <c r="I81" s="183">
        <v>113.48085902699999</v>
      </c>
      <c r="J81" s="183">
        <v>-8.3500031040000007</v>
      </c>
      <c r="K81" s="182" t="s">
        <v>3621</v>
      </c>
      <c r="L81" s="182" t="s">
        <v>3964</v>
      </c>
      <c r="M81" s="182" t="s">
        <v>349</v>
      </c>
      <c r="N81" s="182" t="s">
        <v>3589</v>
      </c>
      <c r="O81" s="182" t="s">
        <v>3965</v>
      </c>
      <c r="P81" s="182"/>
    </row>
    <row r="82" spans="1:16" x14ac:dyDescent="0.25">
      <c r="A82" s="181">
        <v>81</v>
      </c>
      <c r="B82" s="182" t="s">
        <v>3612</v>
      </c>
      <c r="C82" s="182" t="s">
        <v>3959</v>
      </c>
      <c r="D82" s="182" t="s">
        <v>3960</v>
      </c>
      <c r="E82" s="182"/>
      <c r="F82" s="182" t="s">
        <v>3961</v>
      </c>
      <c r="G82" s="182" t="s">
        <v>3962</v>
      </c>
      <c r="H82" s="182" t="s">
        <v>3963</v>
      </c>
      <c r="I82" s="183">
        <v>113.619000466</v>
      </c>
      <c r="J82" s="183">
        <v>-8.3455440509999992</v>
      </c>
      <c r="K82" s="182" t="s">
        <v>3621</v>
      </c>
      <c r="L82" s="182" t="s">
        <v>3970</v>
      </c>
      <c r="M82" s="182" t="s">
        <v>349</v>
      </c>
      <c r="N82" s="182" t="s">
        <v>3589</v>
      </c>
      <c r="O82" s="182" t="s">
        <v>3865</v>
      </c>
      <c r="P82" s="182"/>
    </row>
    <row r="83" spans="1:16" x14ac:dyDescent="0.25">
      <c r="A83" s="181">
        <v>82</v>
      </c>
      <c r="B83" s="182" t="s">
        <v>3971</v>
      </c>
      <c r="C83" s="182" t="s">
        <v>3972</v>
      </c>
      <c r="D83" s="182" t="s">
        <v>3973</v>
      </c>
      <c r="E83" s="182"/>
      <c r="F83" s="182"/>
      <c r="G83" s="182" t="s">
        <v>3974</v>
      </c>
      <c r="H83" s="182" t="s">
        <v>3975</v>
      </c>
      <c r="I83" s="183">
        <v>113.786041592</v>
      </c>
      <c r="J83" s="183">
        <v>-8.4707412527999999</v>
      </c>
      <c r="K83" s="182" t="s">
        <v>3621</v>
      </c>
      <c r="L83" s="182" t="s">
        <v>3968</v>
      </c>
      <c r="M83" s="182" t="s">
        <v>349</v>
      </c>
      <c r="N83" s="182" t="s">
        <v>3589</v>
      </c>
      <c r="O83" s="182" t="s">
        <v>3969</v>
      </c>
      <c r="P83" s="182"/>
    </row>
    <row r="84" spans="1:16" x14ac:dyDescent="0.25">
      <c r="A84" s="181">
        <v>83</v>
      </c>
      <c r="B84" s="182" t="s">
        <v>2497</v>
      </c>
      <c r="C84" s="182" t="s">
        <v>3976</v>
      </c>
      <c r="D84" s="182" t="s">
        <v>3977</v>
      </c>
      <c r="E84" s="182"/>
      <c r="F84" s="182"/>
      <c r="G84" s="182"/>
      <c r="H84" s="182" t="s">
        <v>3978</v>
      </c>
      <c r="I84" s="183">
        <v>113.4515948523</v>
      </c>
      <c r="J84" s="183">
        <v>-8.1695483561</v>
      </c>
      <c r="K84" s="182" t="s">
        <v>3621</v>
      </c>
      <c r="L84" s="182" t="s">
        <v>3986</v>
      </c>
      <c r="M84" s="182" t="s">
        <v>349</v>
      </c>
      <c r="N84" s="182" t="s">
        <v>3589</v>
      </c>
      <c r="O84" s="182" t="s">
        <v>3987</v>
      </c>
      <c r="P84" s="182"/>
    </row>
    <row r="85" spans="1:16" x14ac:dyDescent="0.25">
      <c r="A85" s="181">
        <v>84</v>
      </c>
      <c r="B85" s="182" t="s">
        <v>3929</v>
      </c>
      <c r="C85" s="182" t="s">
        <v>3979</v>
      </c>
      <c r="D85" s="182" t="s">
        <v>3980</v>
      </c>
      <c r="E85" s="182" t="s">
        <v>3682</v>
      </c>
      <c r="F85" s="182"/>
      <c r="G85" s="182" t="s">
        <v>3981</v>
      </c>
      <c r="H85" s="182" t="s">
        <v>3982</v>
      </c>
      <c r="I85" s="183">
        <v>113.5684118217</v>
      </c>
      <c r="J85" s="183">
        <v>-8.4255307890999998</v>
      </c>
      <c r="K85" s="182" t="s">
        <v>3621</v>
      </c>
      <c r="L85" s="182" t="s">
        <v>3988</v>
      </c>
      <c r="M85" s="182" t="s">
        <v>349</v>
      </c>
      <c r="N85" s="182" t="s">
        <v>3589</v>
      </c>
      <c r="O85" s="182" t="s">
        <v>3865</v>
      </c>
      <c r="P85" s="182" t="s">
        <v>457</v>
      </c>
    </row>
    <row r="86" spans="1:16" x14ac:dyDescent="0.25">
      <c r="A86" s="181">
        <v>85</v>
      </c>
      <c r="B86" s="182" t="s">
        <v>1123</v>
      </c>
      <c r="C86" s="182" t="s">
        <v>3983</v>
      </c>
      <c r="D86" s="182" t="s">
        <v>3984</v>
      </c>
      <c r="E86" s="182"/>
      <c r="F86" s="182"/>
      <c r="G86" s="182"/>
      <c r="H86" s="182" t="s">
        <v>3985</v>
      </c>
      <c r="I86" s="183">
        <v>112.128825916</v>
      </c>
      <c r="J86" s="183">
        <v>-7.5696582713999998</v>
      </c>
      <c r="K86" s="182" t="s">
        <v>3621</v>
      </c>
      <c r="L86" s="182" t="s">
        <v>3989</v>
      </c>
      <c r="M86" s="182" t="s">
        <v>349</v>
      </c>
      <c r="N86" s="182" t="s">
        <v>3590</v>
      </c>
      <c r="O86" s="182" t="s">
        <v>3990</v>
      </c>
      <c r="P86" s="182" t="s">
        <v>3983</v>
      </c>
    </row>
    <row r="87" spans="1:16" x14ac:dyDescent="0.25">
      <c r="A87" s="181">
        <v>86</v>
      </c>
      <c r="B87" s="182" t="s">
        <v>3626</v>
      </c>
      <c r="C87" s="182" t="s">
        <v>3590</v>
      </c>
      <c r="D87" s="182" t="s">
        <v>3991</v>
      </c>
      <c r="E87" s="182" t="s">
        <v>3682</v>
      </c>
      <c r="F87" s="182" t="s">
        <v>3992</v>
      </c>
      <c r="G87" s="182"/>
      <c r="H87" s="182" t="s">
        <v>3993</v>
      </c>
      <c r="I87" s="183">
        <v>112.2362742177</v>
      </c>
      <c r="J87" s="183">
        <v>-7.5515713431</v>
      </c>
      <c r="K87" s="182" t="s">
        <v>3621</v>
      </c>
      <c r="L87" s="182" t="s">
        <v>4012</v>
      </c>
      <c r="M87" s="182" t="s">
        <v>349</v>
      </c>
      <c r="N87" s="182" t="s">
        <v>3590</v>
      </c>
      <c r="O87" s="182" t="s">
        <v>3590</v>
      </c>
      <c r="P87" s="182"/>
    </row>
    <row r="88" spans="1:16" x14ac:dyDescent="0.25">
      <c r="A88" s="181">
        <v>87</v>
      </c>
      <c r="B88" s="182" t="s">
        <v>1123</v>
      </c>
      <c r="C88" s="182" t="s">
        <v>3994</v>
      </c>
      <c r="D88" s="182" t="s">
        <v>3995</v>
      </c>
      <c r="E88" s="182"/>
      <c r="F88" s="182"/>
      <c r="G88" s="182"/>
      <c r="H88" s="182" t="s">
        <v>3996</v>
      </c>
      <c r="I88" s="183">
        <v>112.1196706413</v>
      </c>
      <c r="J88" s="183">
        <v>-7.5636408060000004</v>
      </c>
      <c r="K88" s="182" t="s">
        <v>3621</v>
      </c>
      <c r="L88" s="182" t="s">
        <v>4013</v>
      </c>
      <c r="M88" s="182" t="s">
        <v>349</v>
      </c>
      <c r="N88" s="182" t="s">
        <v>3590</v>
      </c>
      <c r="O88" s="182" t="s">
        <v>3990</v>
      </c>
      <c r="P88" s="182" t="s">
        <v>3994</v>
      </c>
    </row>
    <row r="89" spans="1:16" x14ac:dyDescent="0.25">
      <c r="A89" s="181">
        <v>88</v>
      </c>
      <c r="B89" s="182" t="s">
        <v>1123</v>
      </c>
      <c r="C89" s="182" t="s">
        <v>3997</v>
      </c>
      <c r="D89" s="182" t="s">
        <v>3998</v>
      </c>
      <c r="E89" s="182"/>
      <c r="F89" s="182"/>
      <c r="G89" s="182"/>
      <c r="H89" s="182" t="s">
        <v>3999</v>
      </c>
      <c r="I89" s="183">
        <v>112.1277876</v>
      </c>
      <c r="J89" s="183">
        <v>-7.5641014259999997</v>
      </c>
      <c r="K89" s="182" t="s">
        <v>3621</v>
      </c>
      <c r="L89" s="182" t="s">
        <v>4014</v>
      </c>
      <c r="M89" s="182" t="s">
        <v>349</v>
      </c>
      <c r="N89" s="182" t="s">
        <v>3590</v>
      </c>
      <c r="O89" s="182" t="s">
        <v>3990</v>
      </c>
      <c r="P89" s="182" t="s">
        <v>3997</v>
      </c>
    </row>
    <row r="90" spans="1:16" x14ac:dyDescent="0.25">
      <c r="A90" s="181">
        <v>89</v>
      </c>
      <c r="B90" s="182" t="s">
        <v>1123</v>
      </c>
      <c r="C90" s="182" t="s">
        <v>4000</v>
      </c>
      <c r="D90" s="182" t="s">
        <v>4001</v>
      </c>
      <c r="E90" s="182"/>
      <c r="F90" s="182"/>
      <c r="G90" s="182"/>
      <c r="H90" s="182" t="s">
        <v>4002</v>
      </c>
      <c r="I90" s="183">
        <v>112.1311074</v>
      </c>
      <c r="J90" s="183">
        <v>-7.6085687760000003</v>
      </c>
      <c r="K90" s="182" t="s">
        <v>3621</v>
      </c>
      <c r="L90" s="182" t="s">
        <v>4015</v>
      </c>
      <c r="M90" s="182" t="s">
        <v>349</v>
      </c>
      <c r="N90" s="182" t="s">
        <v>3590</v>
      </c>
      <c r="O90" s="182" t="s">
        <v>3990</v>
      </c>
      <c r="P90" s="182" t="s">
        <v>4000</v>
      </c>
    </row>
    <row r="91" spans="1:16" x14ac:dyDescent="0.25">
      <c r="A91" s="181">
        <v>90</v>
      </c>
      <c r="B91" s="182" t="s">
        <v>1123</v>
      </c>
      <c r="C91" s="182" t="s">
        <v>4003</v>
      </c>
      <c r="D91" s="182" t="s">
        <v>4004</v>
      </c>
      <c r="E91" s="182"/>
      <c r="F91" s="182"/>
      <c r="G91" s="182"/>
      <c r="H91" s="182" t="s">
        <v>4005</v>
      </c>
      <c r="I91" s="183">
        <v>112.1328900013</v>
      </c>
      <c r="J91" s="183">
        <v>-7.5808790312000003</v>
      </c>
      <c r="K91" s="182" t="s">
        <v>3621</v>
      </c>
      <c r="L91" s="182" t="s">
        <v>4016</v>
      </c>
      <c r="M91" s="182" t="s">
        <v>349</v>
      </c>
      <c r="N91" s="182" t="s">
        <v>3590</v>
      </c>
      <c r="O91" s="182" t="s">
        <v>3990</v>
      </c>
      <c r="P91" s="182" t="s">
        <v>4003</v>
      </c>
    </row>
    <row r="92" spans="1:16" x14ac:dyDescent="0.25">
      <c r="A92" s="181">
        <v>91</v>
      </c>
      <c r="B92" s="182" t="s">
        <v>1123</v>
      </c>
      <c r="C92" s="182" t="s">
        <v>4006</v>
      </c>
      <c r="D92" s="182" t="s">
        <v>4007</v>
      </c>
      <c r="E92" s="182"/>
      <c r="F92" s="182"/>
      <c r="G92" s="182"/>
      <c r="H92" s="182" t="s">
        <v>4008</v>
      </c>
      <c r="I92" s="183">
        <v>112.1329348</v>
      </c>
      <c r="J92" s="183">
        <v>-7.5516593370000002</v>
      </c>
      <c r="K92" s="182" t="s">
        <v>3621</v>
      </c>
      <c r="L92" s="182" t="s">
        <v>4017</v>
      </c>
      <c r="M92" s="182" t="s">
        <v>349</v>
      </c>
      <c r="N92" s="182" t="s">
        <v>3590</v>
      </c>
      <c r="O92" s="182" t="s">
        <v>3990</v>
      </c>
      <c r="P92" s="182" t="s">
        <v>4006</v>
      </c>
    </row>
    <row r="93" spans="1:16" x14ac:dyDescent="0.25">
      <c r="A93" s="181">
        <v>92</v>
      </c>
      <c r="B93" s="182" t="s">
        <v>1123</v>
      </c>
      <c r="C93" s="182" t="s">
        <v>4009</v>
      </c>
      <c r="D93" s="182" t="s">
        <v>4010</v>
      </c>
      <c r="E93" s="182"/>
      <c r="F93" s="182"/>
      <c r="G93" s="182"/>
      <c r="H93" s="182" t="s">
        <v>4011</v>
      </c>
      <c r="I93" s="183">
        <v>112.1519903346</v>
      </c>
      <c r="J93" s="183">
        <v>-7.4005830813999998</v>
      </c>
      <c r="K93" s="182" t="s">
        <v>3621</v>
      </c>
      <c r="L93" s="182" t="s">
        <v>4018</v>
      </c>
      <c r="M93" s="182" t="s">
        <v>349</v>
      </c>
      <c r="N93" s="182" t="s">
        <v>3590</v>
      </c>
      <c r="O93" s="182" t="s">
        <v>4019</v>
      </c>
      <c r="P93" s="182" t="s">
        <v>4009</v>
      </c>
    </row>
    <row r="94" spans="1:16" x14ac:dyDescent="0.25">
      <c r="A94" s="181">
        <v>93</v>
      </c>
      <c r="B94" s="182" t="s">
        <v>3612</v>
      </c>
      <c r="C94" s="182" t="s">
        <v>4020</v>
      </c>
      <c r="D94" s="182" t="s">
        <v>4021</v>
      </c>
      <c r="E94" s="182"/>
      <c r="F94" s="182"/>
      <c r="G94" s="182"/>
      <c r="H94" s="182" t="s">
        <v>4022</v>
      </c>
      <c r="I94" s="183">
        <v>112.399200452</v>
      </c>
      <c r="J94" s="183">
        <v>-7.7734193869999997</v>
      </c>
      <c r="K94" s="182" t="s">
        <v>3621</v>
      </c>
      <c r="L94" s="182" t="s">
        <v>4023</v>
      </c>
      <c r="M94" s="182" t="s">
        <v>349</v>
      </c>
      <c r="N94" s="182" t="s">
        <v>3590</v>
      </c>
      <c r="O94" s="182" t="s">
        <v>4024</v>
      </c>
      <c r="P94" s="182"/>
    </row>
    <row r="95" spans="1:16" x14ac:dyDescent="0.25">
      <c r="A95" s="181">
        <v>94</v>
      </c>
      <c r="B95" s="182" t="s">
        <v>1123</v>
      </c>
      <c r="C95" s="182" t="s">
        <v>1284</v>
      </c>
      <c r="D95" s="182" t="s">
        <v>4025</v>
      </c>
      <c r="E95" s="182"/>
      <c r="F95" s="182"/>
      <c r="G95" s="182"/>
      <c r="H95" s="182" t="s">
        <v>4026</v>
      </c>
      <c r="I95" s="183">
        <v>112.1572128742</v>
      </c>
      <c r="J95" s="183">
        <v>-7.5563055093999996</v>
      </c>
      <c r="K95" s="182" t="s">
        <v>3621</v>
      </c>
      <c r="L95" s="182" t="s">
        <v>4027</v>
      </c>
      <c r="M95" s="182" t="s">
        <v>349</v>
      </c>
      <c r="N95" s="182" t="s">
        <v>3590</v>
      </c>
      <c r="O95" s="182" t="s">
        <v>3990</v>
      </c>
      <c r="P95" s="182" t="s">
        <v>1284</v>
      </c>
    </row>
    <row r="96" spans="1:16" x14ac:dyDescent="0.25">
      <c r="A96" s="181">
        <v>95</v>
      </c>
      <c r="B96" s="182" t="s">
        <v>1123</v>
      </c>
      <c r="C96" s="182" t="s">
        <v>3990</v>
      </c>
      <c r="D96" s="182" t="s">
        <v>4028</v>
      </c>
      <c r="E96" s="182"/>
      <c r="F96" s="182"/>
      <c r="G96" s="182"/>
      <c r="H96" s="182" t="s">
        <v>4029</v>
      </c>
      <c r="I96" s="183">
        <v>112.1167186417</v>
      </c>
      <c r="J96" s="183">
        <v>-7.5974204026000001</v>
      </c>
      <c r="K96" s="182" t="s">
        <v>3621</v>
      </c>
      <c r="L96" s="182" t="s">
        <v>4035</v>
      </c>
      <c r="M96" s="182" t="s">
        <v>349</v>
      </c>
      <c r="N96" s="182" t="s">
        <v>3590</v>
      </c>
      <c r="O96" s="182" t="s">
        <v>3990</v>
      </c>
      <c r="P96" s="182"/>
    </row>
    <row r="97" spans="1:16" x14ac:dyDescent="0.25">
      <c r="A97" s="181">
        <v>96</v>
      </c>
      <c r="B97" s="182" t="s">
        <v>1123</v>
      </c>
      <c r="C97" s="182" t="s">
        <v>4030</v>
      </c>
      <c r="D97" s="182" t="s">
        <v>4031</v>
      </c>
      <c r="E97" s="182"/>
      <c r="F97" s="182"/>
      <c r="G97" s="182"/>
      <c r="H97" s="182" t="s">
        <v>4032</v>
      </c>
      <c r="I97" s="183">
        <v>112.1375131378</v>
      </c>
      <c r="J97" s="183">
        <v>-7.5858741768</v>
      </c>
      <c r="K97" s="182" t="s">
        <v>3621</v>
      </c>
      <c r="L97" s="182" t="s">
        <v>4036</v>
      </c>
      <c r="M97" s="182" t="s">
        <v>349</v>
      </c>
      <c r="N97" s="182" t="s">
        <v>3590</v>
      </c>
      <c r="O97" s="182" t="s">
        <v>3990</v>
      </c>
      <c r="P97" s="182" t="s">
        <v>4030</v>
      </c>
    </row>
    <row r="98" spans="1:16" x14ac:dyDescent="0.25">
      <c r="A98" s="181">
        <v>97</v>
      </c>
      <c r="B98" s="182" t="s">
        <v>3709</v>
      </c>
      <c r="C98" s="182" t="s">
        <v>3990</v>
      </c>
      <c r="D98" s="182" t="s">
        <v>4033</v>
      </c>
      <c r="E98" s="182"/>
      <c r="F98" s="182"/>
      <c r="G98" s="182"/>
      <c r="H98" s="182" t="s">
        <v>4034</v>
      </c>
      <c r="I98" s="183">
        <v>112.1542176274</v>
      </c>
      <c r="J98" s="183">
        <v>-7.5610652372000002</v>
      </c>
      <c r="K98" s="182" t="s">
        <v>3621</v>
      </c>
      <c r="L98" s="182" t="s">
        <v>4027</v>
      </c>
      <c r="M98" s="182" t="s">
        <v>349</v>
      </c>
      <c r="N98" s="182" t="s">
        <v>3590</v>
      </c>
      <c r="O98" s="182" t="s">
        <v>3990</v>
      </c>
      <c r="P98" s="182" t="s">
        <v>1284</v>
      </c>
    </row>
    <row r="99" spans="1:16" x14ac:dyDescent="0.25">
      <c r="A99" s="181">
        <v>98</v>
      </c>
      <c r="B99" s="182" t="s">
        <v>1123</v>
      </c>
      <c r="C99" s="182" t="s">
        <v>4037</v>
      </c>
      <c r="D99" s="182" t="s">
        <v>4038</v>
      </c>
      <c r="E99" s="182" t="s">
        <v>3682</v>
      </c>
      <c r="F99" s="182" t="s">
        <v>4039</v>
      </c>
      <c r="G99" s="182" t="s">
        <v>4040</v>
      </c>
      <c r="H99" s="182" t="s">
        <v>4041</v>
      </c>
      <c r="I99" s="183">
        <v>112.070584373</v>
      </c>
      <c r="J99" s="183">
        <v>-7.8542564272000002</v>
      </c>
      <c r="K99" s="182" t="s">
        <v>3621</v>
      </c>
      <c r="L99" s="182" t="s">
        <v>4057</v>
      </c>
      <c r="M99" s="182" t="s">
        <v>349</v>
      </c>
      <c r="N99" s="182" t="s">
        <v>1585</v>
      </c>
      <c r="O99" s="182" t="s">
        <v>1079</v>
      </c>
      <c r="P99" s="182" t="s">
        <v>4037</v>
      </c>
    </row>
    <row r="100" spans="1:16" x14ac:dyDescent="0.25">
      <c r="A100" s="181">
        <v>99</v>
      </c>
      <c r="B100" s="182" t="s">
        <v>1123</v>
      </c>
      <c r="C100" s="182" t="s">
        <v>4042</v>
      </c>
      <c r="D100" s="182" t="s">
        <v>4043</v>
      </c>
      <c r="E100" s="182" t="s">
        <v>3682</v>
      </c>
      <c r="F100" s="182" t="s">
        <v>4044</v>
      </c>
      <c r="G100" s="182" t="s">
        <v>4045</v>
      </c>
      <c r="H100" s="182" t="s">
        <v>4046</v>
      </c>
      <c r="I100" s="183">
        <v>112.0675082203</v>
      </c>
      <c r="J100" s="183">
        <v>-7.8740261284999997</v>
      </c>
      <c r="K100" s="182" t="s">
        <v>3621</v>
      </c>
      <c r="L100" s="182" t="s">
        <v>4058</v>
      </c>
      <c r="M100" s="182" t="s">
        <v>349</v>
      </c>
      <c r="N100" s="182" t="s">
        <v>1585</v>
      </c>
      <c r="O100" s="182" t="s">
        <v>1079</v>
      </c>
      <c r="P100" s="182" t="s">
        <v>4042</v>
      </c>
    </row>
    <row r="101" spans="1:16" x14ac:dyDescent="0.25">
      <c r="A101" s="181">
        <v>100</v>
      </c>
      <c r="B101" s="182" t="s">
        <v>1123</v>
      </c>
      <c r="C101" s="182" t="s">
        <v>4047</v>
      </c>
      <c r="D101" s="182" t="s">
        <v>4048</v>
      </c>
      <c r="E101" s="182" t="s">
        <v>3682</v>
      </c>
      <c r="F101" s="182" t="s">
        <v>4049</v>
      </c>
      <c r="G101" s="182" t="s">
        <v>4050</v>
      </c>
      <c r="H101" s="182" t="s">
        <v>4051</v>
      </c>
      <c r="I101" s="183">
        <v>112.0528416499</v>
      </c>
      <c r="J101" s="183">
        <v>-7.9479303442000004</v>
      </c>
      <c r="K101" s="182" t="s">
        <v>3621</v>
      </c>
      <c r="L101" s="182" t="s">
        <v>4059</v>
      </c>
      <c r="M101" s="182" t="s">
        <v>349</v>
      </c>
      <c r="N101" s="182" t="s">
        <v>1585</v>
      </c>
      <c r="O101" s="182" t="s">
        <v>4060</v>
      </c>
      <c r="P101" s="182" t="s">
        <v>4047</v>
      </c>
    </row>
    <row r="102" spans="1:16" x14ac:dyDescent="0.25">
      <c r="A102" s="181">
        <v>101</v>
      </c>
      <c r="B102" s="182" t="s">
        <v>1123</v>
      </c>
      <c r="C102" s="182" t="s">
        <v>4052</v>
      </c>
      <c r="D102" s="182" t="s">
        <v>4053</v>
      </c>
      <c r="E102" s="182" t="s">
        <v>3682</v>
      </c>
      <c r="F102" s="182" t="s">
        <v>4054</v>
      </c>
      <c r="G102" s="182" t="s">
        <v>4055</v>
      </c>
      <c r="H102" s="182" t="s">
        <v>4056</v>
      </c>
      <c r="I102" s="183">
        <v>112.14264368950001</v>
      </c>
      <c r="J102" s="183">
        <v>-7.9247562184999998</v>
      </c>
      <c r="K102" s="182" t="s">
        <v>3621</v>
      </c>
      <c r="L102" s="182" t="s">
        <v>4061</v>
      </c>
      <c r="M102" s="182" t="s">
        <v>349</v>
      </c>
      <c r="N102" s="182" t="s">
        <v>1585</v>
      </c>
      <c r="O102" s="182" t="s">
        <v>4062</v>
      </c>
      <c r="P102" s="182" t="s">
        <v>4052</v>
      </c>
    </row>
    <row r="103" spans="1:16" x14ac:dyDescent="0.25">
      <c r="A103" s="181">
        <v>102</v>
      </c>
      <c r="B103" s="182" t="s">
        <v>1123</v>
      </c>
      <c r="C103" s="182" t="s">
        <v>4063</v>
      </c>
      <c r="D103" s="182" t="s">
        <v>4064</v>
      </c>
      <c r="E103" s="182" t="s">
        <v>3682</v>
      </c>
      <c r="F103" s="182" t="s">
        <v>4065</v>
      </c>
      <c r="G103" s="182" t="s">
        <v>4066</v>
      </c>
      <c r="H103" s="182" t="s">
        <v>4067</v>
      </c>
      <c r="I103" s="183">
        <v>111.9943674829</v>
      </c>
      <c r="J103" s="183">
        <v>-7.8992637845000004</v>
      </c>
      <c r="K103" s="182" t="s">
        <v>3621</v>
      </c>
      <c r="L103" s="182" t="s">
        <v>4068</v>
      </c>
      <c r="M103" s="182" t="s">
        <v>349</v>
      </c>
      <c r="N103" s="182" t="s">
        <v>1585</v>
      </c>
      <c r="O103" s="182" t="s">
        <v>4069</v>
      </c>
      <c r="P103" s="182" t="s">
        <v>4063</v>
      </c>
    </row>
    <row r="104" spans="1:16" x14ac:dyDescent="0.25">
      <c r="A104" s="181">
        <v>103</v>
      </c>
      <c r="B104" s="182" t="s">
        <v>1123</v>
      </c>
      <c r="C104" s="182" t="s">
        <v>4070</v>
      </c>
      <c r="D104" s="182" t="s">
        <v>4071</v>
      </c>
      <c r="E104" s="182" t="s">
        <v>3682</v>
      </c>
      <c r="F104" s="182" t="s">
        <v>4072</v>
      </c>
      <c r="G104" s="182" t="s">
        <v>4073</v>
      </c>
      <c r="H104" s="182" t="s">
        <v>4074</v>
      </c>
      <c r="I104" s="183">
        <v>112.1706479448</v>
      </c>
      <c r="J104" s="183">
        <v>-7.8526835681999998</v>
      </c>
      <c r="K104" s="182" t="s">
        <v>3621</v>
      </c>
      <c r="L104" s="182" t="s">
        <v>4100</v>
      </c>
      <c r="M104" s="182" t="s">
        <v>349</v>
      </c>
      <c r="N104" s="182" t="s">
        <v>1585</v>
      </c>
      <c r="O104" s="182" t="s">
        <v>4101</v>
      </c>
      <c r="P104" s="182" t="s">
        <v>4070</v>
      </c>
    </row>
    <row r="105" spans="1:16" x14ac:dyDescent="0.25">
      <c r="A105" s="181">
        <v>104</v>
      </c>
      <c r="B105" s="182" t="s">
        <v>1123</v>
      </c>
      <c r="C105" s="182" t="s">
        <v>1272</v>
      </c>
      <c r="D105" s="182" t="s">
        <v>1823</v>
      </c>
      <c r="E105" s="182" t="s">
        <v>3682</v>
      </c>
      <c r="F105" s="182" t="s">
        <v>4075</v>
      </c>
      <c r="G105" s="182" t="s">
        <v>4076</v>
      </c>
      <c r="H105" s="182" t="s">
        <v>4077</v>
      </c>
      <c r="I105" s="183">
        <v>112.0907310799</v>
      </c>
      <c r="J105" s="183">
        <v>-7.8821984388999997</v>
      </c>
      <c r="K105" s="182" t="s">
        <v>3621</v>
      </c>
      <c r="L105" s="182" t="s">
        <v>4102</v>
      </c>
      <c r="M105" s="182" t="s">
        <v>349</v>
      </c>
      <c r="N105" s="182" t="s">
        <v>1585</v>
      </c>
      <c r="O105" s="182" t="s">
        <v>1079</v>
      </c>
      <c r="P105" s="182" t="s">
        <v>1272</v>
      </c>
    </row>
    <row r="106" spans="1:16" x14ac:dyDescent="0.25">
      <c r="A106" s="181">
        <v>105</v>
      </c>
      <c r="B106" s="182" t="s">
        <v>1123</v>
      </c>
      <c r="C106" s="182" t="s">
        <v>4078</v>
      </c>
      <c r="D106" s="182" t="s">
        <v>4079</v>
      </c>
      <c r="E106" s="182" t="s">
        <v>3682</v>
      </c>
      <c r="F106" s="182" t="s">
        <v>4080</v>
      </c>
      <c r="G106" s="182" t="s">
        <v>4081</v>
      </c>
      <c r="H106" s="182" t="s">
        <v>4082</v>
      </c>
      <c r="I106" s="183">
        <v>112.0587731823</v>
      </c>
      <c r="J106" s="183">
        <v>-7.8825917974999999</v>
      </c>
      <c r="K106" s="182" t="s">
        <v>3621</v>
      </c>
      <c r="L106" s="182" t="s">
        <v>4103</v>
      </c>
      <c r="M106" s="182" t="s">
        <v>349</v>
      </c>
      <c r="N106" s="182" t="s">
        <v>1585</v>
      </c>
      <c r="O106" s="182" t="s">
        <v>1079</v>
      </c>
      <c r="P106" s="182" t="s">
        <v>4078</v>
      </c>
    </row>
    <row r="107" spans="1:16" x14ac:dyDescent="0.25">
      <c r="A107" s="181">
        <v>106</v>
      </c>
      <c r="B107" s="182" t="s">
        <v>3709</v>
      </c>
      <c r="C107" s="182" t="s">
        <v>4060</v>
      </c>
      <c r="D107" s="182" t="s">
        <v>4083</v>
      </c>
      <c r="E107" s="182" t="s">
        <v>3682</v>
      </c>
      <c r="F107" s="182" t="s">
        <v>4084</v>
      </c>
      <c r="G107" s="182" t="s">
        <v>4085</v>
      </c>
      <c r="H107" s="182" t="s">
        <v>4086</v>
      </c>
      <c r="I107" s="183">
        <v>112.0314827676</v>
      </c>
      <c r="J107" s="183">
        <v>-7.9338717876000002</v>
      </c>
      <c r="K107" s="182" t="s">
        <v>3621</v>
      </c>
      <c r="L107" s="182" t="s">
        <v>4104</v>
      </c>
      <c r="M107" s="182" t="s">
        <v>349</v>
      </c>
      <c r="N107" s="182" t="s">
        <v>1585</v>
      </c>
      <c r="O107" s="182" t="s">
        <v>4060</v>
      </c>
      <c r="P107" s="182" t="s">
        <v>4060</v>
      </c>
    </row>
    <row r="108" spans="1:16" x14ac:dyDescent="0.25">
      <c r="A108" s="181">
        <v>107</v>
      </c>
      <c r="B108" s="182" t="s">
        <v>1123</v>
      </c>
      <c r="C108" s="182" t="s">
        <v>4087</v>
      </c>
      <c r="D108" s="182" t="s">
        <v>4088</v>
      </c>
      <c r="E108" s="182" t="s">
        <v>3682</v>
      </c>
      <c r="F108" s="182" t="s">
        <v>4089</v>
      </c>
      <c r="G108" s="182" t="s">
        <v>4090</v>
      </c>
      <c r="H108" s="182" t="s">
        <v>4091</v>
      </c>
      <c r="I108" s="183">
        <v>111.97726275540001</v>
      </c>
      <c r="J108" s="183">
        <v>-7.7726339196999996</v>
      </c>
      <c r="K108" s="182" t="s">
        <v>3621</v>
      </c>
      <c r="L108" s="182" t="s">
        <v>4105</v>
      </c>
      <c r="M108" s="182" t="s">
        <v>349</v>
      </c>
      <c r="N108" s="182" t="s">
        <v>1585</v>
      </c>
      <c r="O108" s="182" t="s">
        <v>4087</v>
      </c>
      <c r="P108" s="182" t="s">
        <v>4087</v>
      </c>
    </row>
    <row r="109" spans="1:16" x14ac:dyDescent="0.25">
      <c r="A109" s="181">
        <v>108</v>
      </c>
      <c r="B109" s="182" t="s">
        <v>3612</v>
      </c>
      <c r="C109" s="182" t="s">
        <v>4092</v>
      </c>
      <c r="D109" s="182" t="s">
        <v>4093</v>
      </c>
      <c r="E109" s="182"/>
      <c r="F109" s="182"/>
      <c r="G109" s="182" t="s">
        <v>4094</v>
      </c>
      <c r="H109" s="182" t="s">
        <v>4095</v>
      </c>
      <c r="I109" s="183">
        <v>112.495639653</v>
      </c>
      <c r="J109" s="183">
        <v>-7.8975173710000002</v>
      </c>
      <c r="K109" s="182" t="s">
        <v>3621</v>
      </c>
      <c r="L109" s="182" t="s">
        <v>4106</v>
      </c>
      <c r="M109" s="182" t="s">
        <v>349</v>
      </c>
      <c r="N109" s="182" t="s">
        <v>3591</v>
      </c>
      <c r="O109" s="182" t="s">
        <v>2688</v>
      </c>
      <c r="P109" s="182"/>
    </row>
    <row r="110" spans="1:16" x14ac:dyDescent="0.25">
      <c r="A110" s="181">
        <v>109</v>
      </c>
      <c r="B110" s="182" t="s">
        <v>3612</v>
      </c>
      <c r="C110" s="182" t="s">
        <v>4096</v>
      </c>
      <c r="D110" s="182" t="s">
        <v>4097</v>
      </c>
      <c r="E110" s="182"/>
      <c r="F110" s="182"/>
      <c r="G110" s="182" t="s">
        <v>4098</v>
      </c>
      <c r="H110" s="182" t="s">
        <v>4099</v>
      </c>
      <c r="I110" s="183">
        <v>112.495979355</v>
      </c>
      <c r="J110" s="183">
        <v>-7.8955177389999998</v>
      </c>
      <c r="K110" s="182" t="s">
        <v>3621</v>
      </c>
      <c r="L110" s="182" t="s">
        <v>4106</v>
      </c>
      <c r="M110" s="182" t="s">
        <v>349</v>
      </c>
      <c r="N110" s="182" t="s">
        <v>3591</v>
      </c>
      <c r="O110" s="182" t="s">
        <v>2688</v>
      </c>
      <c r="P110" s="182"/>
    </row>
    <row r="111" spans="1:16" x14ac:dyDescent="0.25">
      <c r="A111" s="181">
        <v>110</v>
      </c>
      <c r="B111" s="182" t="s">
        <v>3612</v>
      </c>
      <c r="C111" s="182" t="s">
        <v>4107</v>
      </c>
      <c r="D111" s="182" t="s">
        <v>4108</v>
      </c>
      <c r="E111" s="182"/>
      <c r="F111" s="182"/>
      <c r="G111" s="182" t="s">
        <v>4109</v>
      </c>
      <c r="H111" s="182" t="s">
        <v>4110</v>
      </c>
      <c r="I111" s="183">
        <v>112.565934705</v>
      </c>
      <c r="J111" s="183">
        <v>-7.8914910130000004</v>
      </c>
      <c r="K111" s="182" t="s">
        <v>3621</v>
      </c>
      <c r="L111" s="182" t="s">
        <v>4114</v>
      </c>
      <c r="M111" s="182" t="s">
        <v>349</v>
      </c>
      <c r="N111" s="182" t="s">
        <v>3591</v>
      </c>
      <c r="O111" s="182" t="s">
        <v>4115</v>
      </c>
      <c r="P111" s="182"/>
    </row>
    <row r="112" spans="1:16" x14ac:dyDescent="0.25">
      <c r="A112" s="181">
        <v>111</v>
      </c>
      <c r="B112" s="182" t="s">
        <v>3612</v>
      </c>
      <c r="C112" s="182" t="s">
        <v>4111</v>
      </c>
      <c r="D112" s="182" t="s">
        <v>4112</v>
      </c>
      <c r="E112" s="182"/>
      <c r="F112" s="182"/>
      <c r="G112" s="182"/>
      <c r="H112" s="182" t="s">
        <v>4113</v>
      </c>
      <c r="I112" s="183">
        <v>112.499273247</v>
      </c>
      <c r="J112" s="183">
        <v>-7.8534578169999998</v>
      </c>
      <c r="K112" s="182" t="s">
        <v>3621</v>
      </c>
      <c r="L112" s="182" t="s">
        <v>4116</v>
      </c>
      <c r="M112" s="182" t="s">
        <v>349</v>
      </c>
      <c r="N112" s="182" t="s">
        <v>3591</v>
      </c>
      <c r="O112" s="182" t="s">
        <v>4117</v>
      </c>
      <c r="P112" s="182"/>
    </row>
    <row r="113" spans="1:16" x14ac:dyDescent="0.25">
      <c r="A113" s="181">
        <v>112</v>
      </c>
      <c r="B113" s="182" t="s">
        <v>4118</v>
      </c>
      <c r="C113" s="182" t="s">
        <v>2688</v>
      </c>
      <c r="D113" s="182" t="s">
        <v>4119</v>
      </c>
      <c r="E113" s="182" t="s">
        <v>3682</v>
      </c>
      <c r="F113" s="182" t="s">
        <v>4120</v>
      </c>
      <c r="G113" s="182" t="s">
        <v>4121</v>
      </c>
      <c r="H113" s="182" t="s">
        <v>4122</v>
      </c>
      <c r="I113" s="183">
        <v>112.513258339</v>
      </c>
      <c r="J113" s="183">
        <v>-7.8661444420000004</v>
      </c>
      <c r="K113" s="182" t="s">
        <v>3621</v>
      </c>
      <c r="L113" s="182" t="s">
        <v>4106</v>
      </c>
      <c r="M113" s="182" t="s">
        <v>349</v>
      </c>
      <c r="N113" s="182" t="s">
        <v>3591</v>
      </c>
      <c r="O113" s="182" t="s">
        <v>2688</v>
      </c>
      <c r="P113" s="182"/>
    </row>
    <row r="114" spans="1:16" x14ac:dyDescent="0.25">
      <c r="A114" s="181">
        <v>113</v>
      </c>
      <c r="B114" s="182" t="s">
        <v>4123</v>
      </c>
      <c r="C114" s="182" t="s">
        <v>4124</v>
      </c>
      <c r="D114" s="182" t="s">
        <v>4125</v>
      </c>
      <c r="E114" s="182"/>
      <c r="F114" s="182"/>
      <c r="G114" s="182"/>
      <c r="H114" s="182" t="s">
        <v>4126</v>
      </c>
      <c r="I114" s="183">
        <v>112.01830392230001</v>
      </c>
      <c r="J114" s="183">
        <v>-7.8087410571999998</v>
      </c>
      <c r="K114" s="182" t="s">
        <v>3621</v>
      </c>
      <c r="L114" s="182" t="s">
        <v>4141</v>
      </c>
      <c r="M114" s="182" t="s">
        <v>349</v>
      </c>
      <c r="N114" s="182" t="s">
        <v>3592</v>
      </c>
      <c r="O114" s="182" t="s">
        <v>4142</v>
      </c>
      <c r="P114" s="182" t="s">
        <v>4143</v>
      </c>
    </row>
    <row r="115" spans="1:16" x14ac:dyDescent="0.25">
      <c r="A115" s="181">
        <v>114</v>
      </c>
      <c r="B115" s="182" t="s">
        <v>4123</v>
      </c>
      <c r="C115" s="182" t="s">
        <v>4127</v>
      </c>
      <c r="D115" s="182" t="s">
        <v>4128</v>
      </c>
      <c r="E115" s="182"/>
      <c r="F115" s="182"/>
      <c r="G115" s="182"/>
      <c r="H115" s="182" t="s">
        <v>4129</v>
      </c>
      <c r="I115" s="183">
        <v>112.0291124411</v>
      </c>
      <c r="J115" s="183">
        <v>-7.8635999444999998</v>
      </c>
      <c r="K115" s="182" t="s">
        <v>3621</v>
      </c>
      <c r="L115" s="182" t="s">
        <v>4144</v>
      </c>
      <c r="M115" s="182" t="s">
        <v>349</v>
      </c>
      <c r="N115" s="182" t="s">
        <v>3592</v>
      </c>
      <c r="O115" s="182" t="s">
        <v>4145</v>
      </c>
      <c r="P115" s="182" t="s">
        <v>4146</v>
      </c>
    </row>
    <row r="116" spans="1:16" x14ac:dyDescent="0.25">
      <c r="A116" s="181">
        <v>115</v>
      </c>
      <c r="B116" s="182" t="s">
        <v>4123</v>
      </c>
      <c r="C116" s="182" t="s">
        <v>4130</v>
      </c>
      <c r="D116" s="182" t="s">
        <v>4131</v>
      </c>
      <c r="E116" s="182"/>
      <c r="F116" s="182"/>
      <c r="G116" s="182" t="s">
        <v>4132</v>
      </c>
      <c r="H116" s="182" t="s">
        <v>4133</v>
      </c>
      <c r="I116" s="183">
        <v>112.0300012355</v>
      </c>
      <c r="J116" s="183">
        <v>-7.8274630607000004</v>
      </c>
      <c r="K116" s="182" t="s">
        <v>3621</v>
      </c>
      <c r="L116" s="182" t="s">
        <v>4147</v>
      </c>
      <c r="M116" s="182" t="s">
        <v>349</v>
      </c>
      <c r="N116" s="182" t="s">
        <v>3592</v>
      </c>
      <c r="O116" s="182" t="s">
        <v>4145</v>
      </c>
      <c r="P116" s="182" t="s">
        <v>4148</v>
      </c>
    </row>
    <row r="117" spans="1:16" x14ac:dyDescent="0.25">
      <c r="A117" s="181">
        <v>116</v>
      </c>
      <c r="B117" s="182" t="s">
        <v>4123</v>
      </c>
      <c r="C117" s="182" t="s">
        <v>4134</v>
      </c>
      <c r="D117" s="182" t="s">
        <v>4135</v>
      </c>
      <c r="E117" s="182"/>
      <c r="F117" s="182"/>
      <c r="G117" s="182"/>
      <c r="H117" s="182" t="s">
        <v>4136</v>
      </c>
      <c r="I117" s="183">
        <v>112.0330674659</v>
      </c>
      <c r="J117" s="183">
        <v>-7.8146284080999999</v>
      </c>
      <c r="K117" s="182" t="s">
        <v>3621</v>
      </c>
      <c r="L117" s="182" t="s">
        <v>4149</v>
      </c>
      <c r="M117" s="182" t="s">
        <v>349</v>
      </c>
      <c r="N117" s="182" t="s">
        <v>3592</v>
      </c>
      <c r="O117" s="182" t="s">
        <v>4142</v>
      </c>
      <c r="P117" s="182" t="s">
        <v>4150</v>
      </c>
    </row>
    <row r="118" spans="1:16" x14ac:dyDescent="0.25">
      <c r="A118" s="181">
        <v>117</v>
      </c>
      <c r="B118" s="182" t="s">
        <v>4137</v>
      </c>
      <c r="C118" s="182" t="s">
        <v>4138</v>
      </c>
      <c r="D118" s="182" t="s">
        <v>4139</v>
      </c>
      <c r="E118" s="182"/>
      <c r="F118" s="182"/>
      <c r="G118" s="182"/>
      <c r="H118" s="182" t="s">
        <v>4140</v>
      </c>
      <c r="I118" s="183">
        <v>112.031623603</v>
      </c>
      <c r="J118" s="183">
        <v>-7.8320676336000004</v>
      </c>
      <c r="K118" s="182" t="s">
        <v>3621</v>
      </c>
      <c r="L118" s="182" t="s">
        <v>4151</v>
      </c>
      <c r="M118" s="182" t="s">
        <v>349</v>
      </c>
      <c r="N118" s="182" t="s">
        <v>3592</v>
      </c>
      <c r="O118" s="182" t="s">
        <v>4145</v>
      </c>
      <c r="P118" s="182" t="s">
        <v>4152</v>
      </c>
    </row>
    <row r="119" spans="1:16" x14ac:dyDescent="0.25">
      <c r="A119" s="181">
        <v>118</v>
      </c>
      <c r="B119" s="182" t="s">
        <v>4118</v>
      </c>
      <c r="C119" s="182" t="s">
        <v>1585</v>
      </c>
      <c r="D119" s="182" t="s">
        <v>4153</v>
      </c>
      <c r="E119" s="182" t="s">
        <v>3682</v>
      </c>
      <c r="F119" s="182"/>
      <c r="G119" s="182"/>
      <c r="H119" s="182" t="s">
        <v>4154</v>
      </c>
      <c r="I119" s="183">
        <v>112.014252777</v>
      </c>
      <c r="J119" s="183">
        <v>-7.8125472230000002</v>
      </c>
      <c r="K119" s="182" t="s">
        <v>3621</v>
      </c>
      <c r="L119" s="182" t="s">
        <v>4193</v>
      </c>
      <c r="M119" s="182" t="s">
        <v>349</v>
      </c>
      <c r="N119" s="182" t="s">
        <v>3592</v>
      </c>
      <c r="O119" s="182" t="s">
        <v>4142</v>
      </c>
      <c r="P119" s="182"/>
    </row>
    <row r="120" spans="1:16" x14ac:dyDescent="0.25">
      <c r="A120" s="181">
        <v>119</v>
      </c>
      <c r="B120" s="182" t="s">
        <v>3612</v>
      </c>
      <c r="C120" s="182" t="s">
        <v>4155</v>
      </c>
      <c r="D120" s="182" t="s">
        <v>4156</v>
      </c>
      <c r="E120" s="182"/>
      <c r="F120" s="182"/>
      <c r="G120" s="182"/>
      <c r="H120" s="182" t="s">
        <v>4157</v>
      </c>
      <c r="I120" s="183">
        <v>111.954633355</v>
      </c>
      <c r="J120" s="183">
        <v>-7.8136872940000002</v>
      </c>
      <c r="K120" s="182" t="s">
        <v>3621</v>
      </c>
      <c r="L120" s="182" t="s">
        <v>4194</v>
      </c>
      <c r="M120" s="182" t="s">
        <v>349</v>
      </c>
      <c r="N120" s="182" t="s">
        <v>3592</v>
      </c>
      <c r="O120" s="182" t="s">
        <v>4195</v>
      </c>
      <c r="P120" s="182"/>
    </row>
    <row r="121" spans="1:16" x14ac:dyDescent="0.25">
      <c r="A121" s="181">
        <v>120</v>
      </c>
      <c r="B121" s="182" t="s">
        <v>3612</v>
      </c>
      <c r="C121" s="182" t="s">
        <v>4158</v>
      </c>
      <c r="D121" s="182" t="s">
        <v>4159</v>
      </c>
      <c r="E121" s="182"/>
      <c r="F121" s="182"/>
      <c r="G121" s="182"/>
      <c r="H121" s="182" t="s">
        <v>4160</v>
      </c>
      <c r="I121" s="183">
        <v>111.976472519</v>
      </c>
      <c r="J121" s="183">
        <v>-7.8061486589999998</v>
      </c>
      <c r="K121" s="182" t="s">
        <v>3621</v>
      </c>
      <c r="L121" s="182" t="s">
        <v>4194</v>
      </c>
      <c r="M121" s="182" t="s">
        <v>349</v>
      </c>
      <c r="N121" s="182" t="s">
        <v>3592</v>
      </c>
      <c r="O121" s="182" t="s">
        <v>4195</v>
      </c>
      <c r="P121" s="182"/>
    </row>
    <row r="122" spans="1:16" x14ac:dyDescent="0.25">
      <c r="A122" s="181">
        <v>121</v>
      </c>
      <c r="B122" s="182" t="s">
        <v>4161</v>
      </c>
      <c r="C122" s="182" t="s">
        <v>4162</v>
      </c>
      <c r="D122" s="182" t="s">
        <v>4163</v>
      </c>
      <c r="E122" s="182"/>
      <c r="F122" s="182" t="s">
        <v>4164</v>
      </c>
      <c r="G122" s="182" t="s">
        <v>4165</v>
      </c>
      <c r="H122" s="182" t="s">
        <v>4166</v>
      </c>
      <c r="I122" s="183">
        <v>111.9731018639</v>
      </c>
      <c r="J122" s="183">
        <v>-7.8073858666999998</v>
      </c>
      <c r="K122" s="182" t="s">
        <v>3621</v>
      </c>
      <c r="L122" s="182" t="s">
        <v>4194</v>
      </c>
      <c r="M122" s="182" t="s">
        <v>349</v>
      </c>
      <c r="N122" s="182" t="s">
        <v>3592</v>
      </c>
      <c r="O122" s="182" t="s">
        <v>4195</v>
      </c>
      <c r="P122" s="182"/>
    </row>
    <row r="123" spans="1:16" x14ac:dyDescent="0.25">
      <c r="A123" s="181">
        <v>122</v>
      </c>
      <c r="B123" s="182" t="s">
        <v>4123</v>
      </c>
      <c r="C123" s="182" t="s">
        <v>4167</v>
      </c>
      <c r="D123" s="182" t="s">
        <v>4168</v>
      </c>
      <c r="E123" s="182"/>
      <c r="F123" s="182"/>
      <c r="G123" s="182"/>
      <c r="H123" s="182" t="s">
        <v>4169</v>
      </c>
      <c r="I123" s="183">
        <v>112.01864951020001</v>
      </c>
      <c r="J123" s="183">
        <v>-7.8411457605999999</v>
      </c>
      <c r="K123" s="182" t="s">
        <v>3621</v>
      </c>
      <c r="L123" s="182" t="s">
        <v>4196</v>
      </c>
      <c r="M123" s="182" t="s">
        <v>349</v>
      </c>
      <c r="N123" s="182" t="s">
        <v>3592</v>
      </c>
      <c r="O123" s="182" t="s">
        <v>4142</v>
      </c>
      <c r="P123" s="182" t="s">
        <v>4197</v>
      </c>
    </row>
    <row r="124" spans="1:16" x14ac:dyDescent="0.25">
      <c r="A124" s="181">
        <v>123</v>
      </c>
      <c r="B124" s="182" t="s">
        <v>4123</v>
      </c>
      <c r="C124" s="182" t="s">
        <v>4170</v>
      </c>
      <c r="D124" s="182" t="s">
        <v>4171</v>
      </c>
      <c r="E124" s="182"/>
      <c r="F124" s="182"/>
      <c r="G124" s="182"/>
      <c r="H124" s="182" t="s">
        <v>4172</v>
      </c>
      <c r="I124" s="183">
        <v>112.0219246608</v>
      </c>
      <c r="J124" s="183">
        <v>-7.827527195</v>
      </c>
      <c r="K124" s="182" t="s">
        <v>3621</v>
      </c>
      <c r="L124" s="182" t="s">
        <v>4198</v>
      </c>
      <c r="M124" s="182" t="s">
        <v>349</v>
      </c>
      <c r="N124" s="182" t="s">
        <v>3592</v>
      </c>
      <c r="O124" s="182" t="s">
        <v>4145</v>
      </c>
      <c r="P124" s="182" t="s">
        <v>4199</v>
      </c>
    </row>
    <row r="125" spans="1:16" x14ac:dyDescent="0.25">
      <c r="A125" s="181">
        <v>124</v>
      </c>
      <c r="B125" s="182" t="s">
        <v>4123</v>
      </c>
      <c r="C125" s="182" t="s">
        <v>4173</v>
      </c>
      <c r="D125" s="182" t="s">
        <v>4174</v>
      </c>
      <c r="E125" s="182"/>
      <c r="F125" s="182"/>
      <c r="G125" s="182"/>
      <c r="H125" s="182" t="s">
        <v>4175</v>
      </c>
      <c r="I125" s="183">
        <v>112.02203323560001</v>
      </c>
      <c r="J125" s="183">
        <v>-7.8226074839999997</v>
      </c>
      <c r="K125" s="182" t="s">
        <v>3621</v>
      </c>
      <c r="L125" s="182" t="s">
        <v>4200</v>
      </c>
      <c r="M125" s="182" t="s">
        <v>349</v>
      </c>
      <c r="N125" s="182" t="s">
        <v>3592</v>
      </c>
      <c r="O125" s="182" t="s">
        <v>4145</v>
      </c>
      <c r="P125" s="182" t="s">
        <v>4201</v>
      </c>
    </row>
    <row r="126" spans="1:16" x14ac:dyDescent="0.25">
      <c r="A126" s="181">
        <v>125</v>
      </c>
      <c r="B126" s="182" t="s">
        <v>4123</v>
      </c>
      <c r="C126" s="182" t="s">
        <v>790</v>
      </c>
      <c r="D126" s="182" t="s">
        <v>4176</v>
      </c>
      <c r="E126" s="182"/>
      <c r="F126" s="182"/>
      <c r="G126" s="182"/>
      <c r="H126" s="182" t="s">
        <v>4177</v>
      </c>
      <c r="I126" s="183">
        <v>112.0229793645</v>
      </c>
      <c r="J126" s="183">
        <v>-7.8130338282</v>
      </c>
      <c r="K126" s="182" t="s">
        <v>3621</v>
      </c>
      <c r="L126" s="182" t="s">
        <v>4202</v>
      </c>
      <c r="M126" s="182" t="s">
        <v>349</v>
      </c>
      <c r="N126" s="182" t="s">
        <v>3592</v>
      </c>
      <c r="O126" s="182" t="s">
        <v>4142</v>
      </c>
      <c r="P126" s="182" t="s">
        <v>4203</v>
      </c>
    </row>
    <row r="127" spans="1:16" x14ac:dyDescent="0.25">
      <c r="A127" s="181">
        <v>126</v>
      </c>
      <c r="B127" s="182" t="s">
        <v>4123</v>
      </c>
      <c r="C127" s="182" t="s">
        <v>4178</v>
      </c>
      <c r="D127" s="182" t="s">
        <v>4179</v>
      </c>
      <c r="E127" s="182"/>
      <c r="F127" s="182"/>
      <c r="G127" s="182"/>
      <c r="H127" s="182" t="s">
        <v>4180</v>
      </c>
      <c r="I127" s="183">
        <v>112.0224069795</v>
      </c>
      <c r="J127" s="183">
        <v>-7.8275897525999998</v>
      </c>
      <c r="K127" s="182" t="s">
        <v>3621</v>
      </c>
      <c r="L127" s="182" t="s">
        <v>4204</v>
      </c>
      <c r="M127" s="182" t="s">
        <v>349</v>
      </c>
      <c r="N127" s="182" t="s">
        <v>3592</v>
      </c>
      <c r="O127" s="182" t="s">
        <v>4145</v>
      </c>
      <c r="P127" s="182" t="s">
        <v>4205</v>
      </c>
    </row>
    <row r="128" spans="1:16" x14ac:dyDescent="0.25">
      <c r="A128" s="181">
        <v>127</v>
      </c>
      <c r="B128" s="182" t="s">
        <v>4123</v>
      </c>
      <c r="C128" s="182" t="s">
        <v>4181</v>
      </c>
      <c r="D128" s="182" t="s">
        <v>4182</v>
      </c>
      <c r="E128" s="182"/>
      <c r="F128" s="182"/>
      <c r="G128" s="182"/>
      <c r="H128" s="182" t="s">
        <v>4183</v>
      </c>
      <c r="I128" s="183">
        <v>112.02467113439999</v>
      </c>
      <c r="J128" s="183">
        <v>-7.8520402630000001</v>
      </c>
      <c r="K128" s="182" t="s">
        <v>3621</v>
      </c>
      <c r="L128" s="182" t="s">
        <v>4206</v>
      </c>
      <c r="M128" s="182" t="s">
        <v>349</v>
      </c>
      <c r="N128" s="182" t="s">
        <v>3592</v>
      </c>
      <c r="O128" s="182" t="s">
        <v>4142</v>
      </c>
      <c r="P128" s="182" t="s">
        <v>4207</v>
      </c>
    </row>
    <row r="129" spans="1:16" x14ac:dyDescent="0.25">
      <c r="A129" s="181">
        <v>128</v>
      </c>
      <c r="B129" s="182" t="s">
        <v>3709</v>
      </c>
      <c r="C129" s="182" t="s">
        <v>4142</v>
      </c>
      <c r="D129" s="182" t="s">
        <v>4184</v>
      </c>
      <c r="E129" s="182"/>
      <c r="F129" s="182"/>
      <c r="G129" s="182"/>
      <c r="H129" s="182" t="s">
        <v>4185</v>
      </c>
      <c r="I129" s="183">
        <v>112.02993858489999</v>
      </c>
      <c r="J129" s="183">
        <v>-7.8172095779999999</v>
      </c>
      <c r="K129" s="182" t="s">
        <v>3621</v>
      </c>
      <c r="L129" s="182" t="s">
        <v>4149</v>
      </c>
      <c r="M129" s="182" t="s">
        <v>349</v>
      </c>
      <c r="N129" s="182" t="s">
        <v>3592</v>
      </c>
      <c r="O129" s="182" t="s">
        <v>4142</v>
      </c>
      <c r="P129" s="182" t="s">
        <v>4150</v>
      </c>
    </row>
    <row r="130" spans="1:16" x14ac:dyDescent="0.25">
      <c r="A130" s="181">
        <v>129</v>
      </c>
      <c r="B130" s="182" t="s">
        <v>4123</v>
      </c>
      <c r="C130" s="182" t="s">
        <v>4186</v>
      </c>
      <c r="D130" s="182" t="s">
        <v>4187</v>
      </c>
      <c r="E130" s="182"/>
      <c r="F130" s="182" t="s">
        <v>4188</v>
      </c>
      <c r="G130" s="182"/>
      <c r="H130" s="182" t="s">
        <v>4189</v>
      </c>
      <c r="I130" s="183">
        <v>112.0271979824</v>
      </c>
      <c r="J130" s="183">
        <v>-7.8341012221000002</v>
      </c>
      <c r="K130" s="182" t="s">
        <v>3621</v>
      </c>
      <c r="L130" s="182" t="s">
        <v>4151</v>
      </c>
      <c r="M130" s="182" t="s">
        <v>349</v>
      </c>
      <c r="N130" s="182" t="s">
        <v>3592</v>
      </c>
      <c r="O130" s="182" t="s">
        <v>4145</v>
      </c>
      <c r="P130" s="182" t="s">
        <v>4152</v>
      </c>
    </row>
    <row r="131" spans="1:16" x14ac:dyDescent="0.25">
      <c r="A131" s="181">
        <v>130</v>
      </c>
      <c r="B131" s="182" t="s">
        <v>4123</v>
      </c>
      <c r="C131" s="182" t="s">
        <v>4190</v>
      </c>
      <c r="D131" s="182" t="s">
        <v>4191</v>
      </c>
      <c r="E131" s="182"/>
      <c r="F131" s="182"/>
      <c r="G131" s="182"/>
      <c r="H131" s="182" t="s">
        <v>4192</v>
      </c>
      <c r="I131" s="183">
        <v>112.0382669423</v>
      </c>
      <c r="J131" s="183">
        <v>-7.8276362053000001</v>
      </c>
      <c r="K131" s="182" t="s">
        <v>3621</v>
      </c>
      <c r="L131" s="182" t="s">
        <v>4208</v>
      </c>
      <c r="M131" s="182" t="s">
        <v>349</v>
      </c>
      <c r="N131" s="182" t="s">
        <v>3592</v>
      </c>
      <c r="O131" s="182" t="s">
        <v>4145</v>
      </c>
      <c r="P131" s="182" t="s">
        <v>4209</v>
      </c>
    </row>
    <row r="132" spans="1:16" x14ac:dyDescent="0.25">
      <c r="A132" s="181">
        <v>131</v>
      </c>
      <c r="B132" s="182" t="s">
        <v>3157</v>
      </c>
      <c r="C132" s="182" t="s">
        <v>4210</v>
      </c>
      <c r="D132" s="182" t="s">
        <v>377</v>
      </c>
      <c r="E132" s="182"/>
      <c r="F132" s="182"/>
      <c r="G132" s="182"/>
      <c r="H132" s="182" t="s">
        <v>4211</v>
      </c>
      <c r="I132" s="183">
        <v>112.00441600000001</v>
      </c>
      <c r="J132" s="183">
        <v>-7.8118970000000001</v>
      </c>
      <c r="K132" s="182" t="s">
        <v>3621</v>
      </c>
      <c r="L132" s="182" t="s">
        <v>4194</v>
      </c>
      <c r="M132" s="182" t="s">
        <v>349</v>
      </c>
      <c r="N132" s="182" t="s">
        <v>3592</v>
      </c>
      <c r="O132" s="182" t="s">
        <v>4195</v>
      </c>
      <c r="P132" s="182"/>
    </row>
    <row r="133" spans="1:16" x14ac:dyDescent="0.25">
      <c r="A133" s="181">
        <v>132</v>
      </c>
      <c r="B133" s="182" t="s">
        <v>4123</v>
      </c>
      <c r="C133" s="182" t="s">
        <v>4212</v>
      </c>
      <c r="D133" s="182" t="s">
        <v>4213</v>
      </c>
      <c r="E133" s="182"/>
      <c r="F133" s="182"/>
      <c r="G133" s="182"/>
      <c r="H133" s="182" t="s">
        <v>4214</v>
      </c>
      <c r="I133" s="183">
        <v>112.0344779202</v>
      </c>
      <c r="J133" s="183">
        <v>-7.8310580907</v>
      </c>
      <c r="K133" s="182" t="s">
        <v>3621</v>
      </c>
      <c r="L133" s="182" t="s">
        <v>4218</v>
      </c>
      <c r="M133" s="182" t="s">
        <v>349</v>
      </c>
      <c r="N133" s="182" t="s">
        <v>3592</v>
      </c>
      <c r="O133" s="182" t="s">
        <v>4145</v>
      </c>
      <c r="P133" s="182" t="s">
        <v>4219</v>
      </c>
    </row>
    <row r="134" spans="1:16" x14ac:dyDescent="0.25">
      <c r="A134" s="181">
        <v>133</v>
      </c>
      <c r="B134" s="182" t="s">
        <v>4123</v>
      </c>
      <c r="C134" s="182" t="s">
        <v>4215</v>
      </c>
      <c r="D134" s="182" t="s">
        <v>4216</v>
      </c>
      <c r="E134" s="182"/>
      <c r="F134" s="182"/>
      <c r="G134" s="182"/>
      <c r="H134" s="182" t="s">
        <v>4217</v>
      </c>
      <c r="I134" s="183">
        <v>112.0308189102</v>
      </c>
      <c r="J134" s="183">
        <v>-7.8242974879</v>
      </c>
      <c r="K134" s="182" t="s">
        <v>3621</v>
      </c>
      <c r="L134" s="182" t="s">
        <v>4220</v>
      </c>
      <c r="M134" s="182" t="s">
        <v>349</v>
      </c>
      <c r="N134" s="182" t="s">
        <v>3592</v>
      </c>
      <c r="O134" s="182" t="s">
        <v>4145</v>
      </c>
      <c r="P134" s="182" t="s">
        <v>4221</v>
      </c>
    </row>
    <row r="135" spans="1:16" x14ac:dyDescent="0.25">
      <c r="A135" s="181">
        <v>134</v>
      </c>
      <c r="B135" s="182" t="s">
        <v>4118</v>
      </c>
      <c r="C135" s="182" t="s">
        <v>3599</v>
      </c>
      <c r="D135" s="182" t="s">
        <v>4222</v>
      </c>
      <c r="E135" s="182" t="s">
        <v>3682</v>
      </c>
      <c r="F135" s="182"/>
      <c r="G135" s="182"/>
      <c r="H135" s="182" t="s">
        <v>4223</v>
      </c>
      <c r="I135" s="183">
        <v>111.520483566</v>
      </c>
      <c r="J135" s="183">
        <v>-7.6246201779999998</v>
      </c>
      <c r="K135" s="182" t="s">
        <v>3621</v>
      </c>
      <c r="L135" s="182" t="s">
        <v>4227</v>
      </c>
      <c r="M135" s="182" t="s">
        <v>349</v>
      </c>
      <c r="N135" s="182" t="s">
        <v>3593</v>
      </c>
      <c r="O135" s="182" t="s">
        <v>4228</v>
      </c>
      <c r="P135" s="182"/>
    </row>
    <row r="136" spans="1:16" x14ac:dyDescent="0.25">
      <c r="A136" s="181">
        <v>135</v>
      </c>
      <c r="B136" s="182" t="s">
        <v>4123</v>
      </c>
      <c r="C136" s="182" t="s">
        <v>4224</v>
      </c>
      <c r="D136" s="182" t="s">
        <v>4225</v>
      </c>
      <c r="E136" s="182"/>
      <c r="F136" s="182"/>
      <c r="G136" s="182"/>
      <c r="H136" s="182" t="s">
        <v>4226</v>
      </c>
      <c r="I136" s="183">
        <v>111.52623448049999</v>
      </c>
      <c r="J136" s="183">
        <v>-7.6598463652</v>
      </c>
      <c r="K136" s="182" t="s">
        <v>3621</v>
      </c>
      <c r="L136" s="182" t="s">
        <v>4229</v>
      </c>
      <c r="M136" s="182" t="s">
        <v>349</v>
      </c>
      <c r="N136" s="182" t="s">
        <v>3593</v>
      </c>
      <c r="O136" s="182" t="s">
        <v>3055</v>
      </c>
      <c r="P136" s="182" t="s">
        <v>1228</v>
      </c>
    </row>
    <row r="137" spans="1:16" x14ac:dyDescent="0.25">
      <c r="A137" s="181">
        <v>136</v>
      </c>
      <c r="B137" s="182" t="s">
        <v>4123</v>
      </c>
      <c r="C137" s="182" t="s">
        <v>4230</v>
      </c>
      <c r="D137" s="182" t="s">
        <v>4231</v>
      </c>
      <c r="E137" s="182"/>
      <c r="F137" s="182"/>
      <c r="G137" s="182"/>
      <c r="H137" s="182" t="s">
        <v>4232</v>
      </c>
      <c r="I137" s="183">
        <v>111.517694175</v>
      </c>
      <c r="J137" s="183">
        <v>-7.6501314120000004</v>
      </c>
      <c r="K137" s="182" t="s">
        <v>3621</v>
      </c>
      <c r="L137" s="182" t="s">
        <v>4239</v>
      </c>
      <c r="M137" s="182" t="s">
        <v>349</v>
      </c>
      <c r="N137" s="182" t="s">
        <v>3593</v>
      </c>
      <c r="O137" s="182" t="s">
        <v>3055</v>
      </c>
      <c r="P137" s="182"/>
    </row>
    <row r="138" spans="1:16" x14ac:dyDescent="0.25">
      <c r="A138" s="181">
        <v>137</v>
      </c>
      <c r="B138" s="182" t="s">
        <v>4123</v>
      </c>
      <c r="C138" s="182" t="s">
        <v>4233</v>
      </c>
      <c r="D138" s="182" t="s">
        <v>4234</v>
      </c>
      <c r="E138" s="182" t="s">
        <v>4235</v>
      </c>
      <c r="F138" s="182" t="s">
        <v>4236</v>
      </c>
      <c r="G138" s="182" t="s">
        <v>4237</v>
      </c>
      <c r="H138" s="182" t="s">
        <v>4238</v>
      </c>
      <c r="I138" s="183">
        <v>111.519957895</v>
      </c>
      <c r="J138" s="183">
        <v>-7.6472522710000002</v>
      </c>
      <c r="K138" s="182" t="s">
        <v>3621</v>
      </c>
      <c r="L138" s="182" t="s">
        <v>4239</v>
      </c>
      <c r="M138" s="182" t="s">
        <v>349</v>
      </c>
      <c r="N138" s="182" t="s">
        <v>3593</v>
      </c>
      <c r="O138" s="182" t="s">
        <v>3055</v>
      </c>
      <c r="P138" s="182"/>
    </row>
    <row r="139" spans="1:16" x14ac:dyDescent="0.25">
      <c r="A139" s="181">
        <v>138</v>
      </c>
      <c r="B139" s="182" t="s">
        <v>4123</v>
      </c>
      <c r="C139" s="182" t="s">
        <v>4240</v>
      </c>
      <c r="D139" s="182" t="s">
        <v>4241</v>
      </c>
      <c r="E139" s="182" t="s">
        <v>4235</v>
      </c>
      <c r="F139" s="182"/>
      <c r="G139" s="182"/>
      <c r="H139" s="182" t="s">
        <v>4242</v>
      </c>
      <c r="I139" s="183">
        <v>111.5465490345</v>
      </c>
      <c r="J139" s="183">
        <v>-7.6434701742</v>
      </c>
      <c r="K139" s="182" t="s">
        <v>3621</v>
      </c>
      <c r="L139" s="182" t="s">
        <v>4239</v>
      </c>
      <c r="M139" s="182" t="s">
        <v>349</v>
      </c>
      <c r="N139" s="182" t="s">
        <v>3593</v>
      </c>
      <c r="O139" s="182" t="s">
        <v>3055</v>
      </c>
      <c r="P139" s="182"/>
    </row>
    <row r="140" spans="1:16" x14ac:dyDescent="0.25">
      <c r="A140" s="181">
        <v>139</v>
      </c>
      <c r="B140" s="182" t="s">
        <v>4123</v>
      </c>
      <c r="C140" s="182" t="s">
        <v>4243</v>
      </c>
      <c r="D140" s="182" t="s">
        <v>4244</v>
      </c>
      <c r="E140" s="182" t="s">
        <v>4235</v>
      </c>
      <c r="F140" s="182" t="s">
        <v>4245</v>
      </c>
      <c r="G140" s="182" t="s">
        <v>4246</v>
      </c>
      <c r="H140" s="182" t="s">
        <v>4247</v>
      </c>
      <c r="I140" s="183">
        <v>111.53516528599999</v>
      </c>
      <c r="J140" s="183">
        <v>-7.638206447</v>
      </c>
      <c r="K140" s="182" t="s">
        <v>3621</v>
      </c>
      <c r="L140" s="182" t="s">
        <v>4239</v>
      </c>
      <c r="M140" s="182" t="s">
        <v>349</v>
      </c>
      <c r="N140" s="182" t="s">
        <v>3593</v>
      </c>
      <c r="O140" s="182" t="s">
        <v>3055</v>
      </c>
      <c r="P140" s="182"/>
    </row>
    <row r="141" spans="1:16" x14ac:dyDescent="0.25">
      <c r="A141" s="181">
        <v>140</v>
      </c>
      <c r="B141" s="182" t="s">
        <v>4248</v>
      </c>
      <c r="C141" s="182" t="s">
        <v>4249</v>
      </c>
      <c r="D141" s="182" t="s">
        <v>4250</v>
      </c>
      <c r="E141" s="182"/>
      <c r="F141" s="182"/>
      <c r="G141" s="182"/>
      <c r="H141" s="182" t="s">
        <v>4251</v>
      </c>
      <c r="I141" s="183">
        <v>111.51424160000001</v>
      </c>
      <c r="J141" s="183">
        <v>-7.608056844</v>
      </c>
      <c r="K141" s="182" t="s">
        <v>3621</v>
      </c>
      <c r="L141" s="182" t="s">
        <v>4256</v>
      </c>
      <c r="M141" s="182" t="s">
        <v>349</v>
      </c>
      <c r="N141" s="182" t="s">
        <v>3593</v>
      </c>
      <c r="O141" s="182"/>
      <c r="P141" s="182"/>
    </row>
    <row r="142" spans="1:16" x14ac:dyDescent="0.25">
      <c r="A142" s="181">
        <v>141</v>
      </c>
      <c r="B142" s="182" t="s">
        <v>4252</v>
      </c>
      <c r="C142" s="182" t="s">
        <v>4253</v>
      </c>
      <c r="D142" s="182" t="s">
        <v>4254</v>
      </c>
      <c r="E142" s="182"/>
      <c r="F142" s="182"/>
      <c r="G142" s="182"/>
      <c r="H142" s="182" t="s">
        <v>4255</v>
      </c>
      <c r="I142" s="183">
        <v>111.5238058793</v>
      </c>
      <c r="J142" s="183">
        <v>-7.6315283542000003</v>
      </c>
      <c r="K142" s="182" t="s">
        <v>3621</v>
      </c>
      <c r="L142" s="182" t="s">
        <v>4256</v>
      </c>
      <c r="M142" s="182" t="s">
        <v>349</v>
      </c>
      <c r="N142" s="182" t="s">
        <v>3593</v>
      </c>
      <c r="O142" s="182"/>
      <c r="P142" s="182"/>
    </row>
    <row r="143" spans="1:16" x14ac:dyDescent="0.25">
      <c r="A143" s="181">
        <v>142</v>
      </c>
      <c r="B143" s="182" t="s">
        <v>4257</v>
      </c>
      <c r="C143" s="182" t="s">
        <v>4258</v>
      </c>
      <c r="D143" s="182" t="s">
        <v>4259</v>
      </c>
      <c r="E143" s="182" t="s">
        <v>3517</v>
      </c>
      <c r="F143" s="182"/>
      <c r="G143" s="182"/>
      <c r="H143" s="182" t="s">
        <v>4260</v>
      </c>
      <c r="I143" s="183">
        <v>111.5159359</v>
      </c>
      <c r="J143" s="183">
        <v>-7.6078588219999999</v>
      </c>
      <c r="K143" s="182" t="s">
        <v>3621</v>
      </c>
      <c r="L143" s="182" t="s">
        <v>4261</v>
      </c>
      <c r="M143" s="182" t="s">
        <v>349</v>
      </c>
      <c r="N143" s="182" t="s">
        <v>3593</v>
      </c>
      <c r="O143" s="182" t="s">
        <v>4262</v>
      </c>
      <c r="P143" s="182" t="s">
        <v>4263</v>
      </c>
    </row>
    <row r="144" spans="1:16" x14ac:dyDescent="0.25">
      <c r="A144" s="181">
        <v>143</v>
      </c>
      <c r="B144" s="182" t="s">
        <v>4123</v>
      </c>
      <c r="C144" s="182" t="s">
        <v>4264</v>
      </c>
      <c r="D144" s="182" t="s">
        <v>4265</v>
      </c>
      <c r="E144" s="182"/>
      <c r="F144" s="182"/>
      <c r="G144" s="182"/>
      <c r="H144" s="182" t="s">
        <v>4266</v>
      </c>
      <c r="I144" s="183">
        <v>112.6060753</v>
      </c>
      <c r="J144" s="183">
        <v>-7.9835109370000001</v>
      </c>
      <c r="K144" s="182" t="s">
        <v>3621</v>
      </c>
      <c r="L144" s="182" t="s">
        <v>4278</v>
      </c>
      <c r="M144" s="182" t="s">
        <v>349</v>
      </c>
      <c r="N144" s="182" t="s">
        <v>3594</v>
      </c>
      <c r="O144" s="182" t="s">
        <v>2992</v>
      </c>
      <c r="P144" s="182" t="s">
        <v>4279</v>
      </c>
    </row>
    <row r="145" spans="1:16" x14ac:dyDescent="0.25">
      <c r="A145" s="181">
        <v>144</v>
      </c>
      <c r="B145" s="182" t="s">
        <v>4123</v>
      </c>
      <c r="C145" s="182" t="s">
        <v>4267</v>
      </c>
      <c r="D145" s="182" t="s">
        <v>4268</v>
      </c>
      <c r="E145" s="182"/>
      <c r="F145" s="182"/>
      <c r="G145" s="182"/>
      <c r="H145" s="182" t="s">
        <v>4269</v>
      </c>
      <c r="I145" s="183">
        <v>112.6085427</v>
      </c>
      <c r="J145" s="183">
        <v>-7.949234422</v>
      </c>
      <c r="K145" s="182" t="s">
        <v>3621</v>
      </c>
      <c r="L145" s="182" t="s">
        <v>4280</v>
      </c>
      <c r="M145" s="182" t="s">
        <v>349</v>
      </c>
      <c r="N145" s="182" t="s">
        <v>3594</v>
      </c>
      <c r="O145" s="182" t="s">
        <v>4281</v>
      </c>
      <c r="P145" s="182" t="s">
        <v>4282</v>
      </c>
    </row>
    <row r="146" spans="1:16" x14ac:dyDescent="0.25">
      <c r="A146" s="181">
        <v>145</v>
      </c>
      <c r="B146" s="182" t="s">
        <v>4123</v>
      </c>
      <c r="C146" s="182" t="s">
        <v>508</v>
      </c>
      <c r="D146" s="182" t="s">
        <v>4270</v>
      </c>
      <c r="E146" s="182"/>
      <c r="F146" s="182"/>
      <c r="G146" s="182"/>
      <c r="H146" s="182" t="s">
        <v>4271</v>
      </c>
      <c r="I146" s="183">
        <v>112.60954834419999</v>
      </c>
      <c r="J146" s="183">
        <v>-7.9577240882</v>
      </c>
      <c r="K146" s="182" t="s">
        <v>3621</v>
      </c>
      <c r="L146" s="182" t="s">
        <v>4283</v>
      </c>
      <c r="M146" s="182" t="s">
        <v>349</v>
      </c>
      <c r="N146" s="182" t="s">
        <v>3594</v>
      </c>
      <c r="O146" s="182" t="s">
        <v>4281</v>
      </c>
      <c r="P146" s="182" t="s">
        <v>4284</v>
      </c>
    </row>
    <row r="147" spans="1:16" x14ac:dyDescent="0.25">
      <c r="A147" s="181">
        <v>146</v>
      </c>
      <c r="B147" s="182" t="s">
        <v>18</v>
      </c>
      <c r="C147" s="182" t="s">
        <v>4272</v>
      </c>
      <c r="D147" s="182" t="s">
        <v>4273</v>
      </c>
      <c r="E147" s="182"/>
      <c r="F147" s="182"/>
      <c r="G147" s="182"/>
      <c r="H147" s="182" t="s">
        <v>4274</v>
      </c>
      <c r="I147" s="183">
        <v>112.6101247</v>
      </c>
      <c r="J147" s="183">
        <v>-7.960294191</v>
      </c>
      <c r="K147" s="182" t="s">
        <v>3621</v>
      </c>
      <c r="L147" s="182" t="s">
        <v>4283</v>
      </c>
      <c r="M147" s="182" t="s">
        <v>349</v>
      </c>
      <c r="N147" s="182" t="s">
        <v>3594</v>
      </c>
      <c r="O147" s="182" t="s">
        <v>4281</v>
      </c>
      <c r="P147" s="182" t="s">
        <v>4284</v>
      </c>
    </row>
    <row r="148" spans="1:16" x14ac:dyDescent="0.25">
      <c r="A148" s="181">
        <v>147</v>
      </c>
      <c r="B148" s="182" t="s">
        <v>18</v>
      </c>
      <c r="C148" s="182" t="s">
        <v>4275</v>
      </c>
      <c r="D148" s="182" t="s">
        <v>4276</v>
      </c>
      <c r="E148" s="182"/>
      <c r="F148" s="182"/>
      <c r="G148" s="182"/>
      <c r="H148" s="182" t="s">
        <v>4277</v>
      </c>
      <c r="I148" s="183">
        <v>112.6103435</v>
      </c>
      <c r="J148" s="183">
        <v>-7.9541241769999997</v>
      </c>
      <c r="K148" s="182" t="s">
        <v>3621</v>
      </c>
      <c r="L148" s="182" t="s">
        <v>4283</v>
      </c>
      <c r="M148" s="182" t="s">
        <v>349</v>
      </c>
      <c r="N148" s="182" t="s">
        <v>3594</v>
      </c>
      <c r="O148" s="182" t="s">
        <v>4281</v>
      </c>
      <c r="P148" s="182" t="s">
        <v>4284</v>
      </c>
    </row>
    <row r="149" spans="1:16" x14ac:dyDescent="0.25">
      <c r="A149" s="181">
        <v>148</v>
      </c>
      <c r="B149" s="182" t="s">
        <v>4123</v>
      </c>
      <c r="C149" s="182" t="s">
        <v>4285</v>
      </c>
      <c r="D149" s="182" t="s">
        <v>4286</v>
      </c>
      <c r="E149" s="182"/>
      <c r="F149" s="182"/>
      <c r="G149" s="182"/>
      <c r="H149" s="182" t="s">
        <v>4287</v>
      </c>
      <c r="I149" s="183">
        <v>112.60978826580001</v>
      </c>
      <c r="J149" s="183">
        <v>-7.9411490114000003</v>
      </c>
      <c r="K149" s="182" t="s">
        <v>3621</v>
      </c>
      <c r="L149" s="182" t="s">
        <v>4288</v>
      </c>
      <c r="M149" s="182" t="s">
        <v>349</v>
      </c>
      <c r="N149" s="182" t="s">
        <v>3594</v>
      </c>
      <c r="O149" s="182" t="s">
        <v>4281</v>
      </c>
      <c r="P149" s="182" t="s">
        <v>4289</v>
      </c>
    </row>
    <row r="150" spans="1:16" x14ac:dyDescent="0.25">
      <c r="A150" s="181">
        <v>149</v>
      </c>
      <c r="B150" s="182" t="s">
        <v>4123</v>
      </c>
      <c r="C150" s="182" t="s">
        <v>4290</v>
      </c>
      <c r="D150" s="182" t="s">
        <v>4291</v>
      </c>
      <c r="E150" s="182"/>
      <c r="F150" s="182"/>
      <c r="G150" s="182"/>
      <c r="H150" s="182" t="s">
        <v>4292</v>
      </c>
      <c r="I150" s="183">
        <v>112.6048605798</v>
      </c>
      <c r="J150" s="183">
        <v>-7.9356853722</v>
      </c>
      <c r="K150" s="182" t="s">
        <v>3621</v>
      </c>
      <c r="L150" s="182" t="s">
        <v>4299</v>
      </c>
      <c r="M150" s="182" t="s">
        <v>349</v>
      </c>
      <c r="N150" s="182" t="s">
        <v>3594</v>
      </c>
      <c r="O150" s="182" t="s">
        <v>4281</v>
      </c>
      <c r="P150" s="182" t="s">
        <v>4300</v>
      </c>
    </row>
    <row r="151" spans="1:16" x14ac:dyDescent="0.25">
      <c r="A151" s="181">
        <v>150</v>
      </c>
      <c r="B151" s="182" t="s">
        <v>4123</v>
      </c>
      <c r="C151" s="182" t="s">
        <v>4293</v>
      </c>
      <c r="D151" s="182" t="s">
        <v>4294</v>
      </c>
      <c r="E151" s="182"/>
      <c r="F151" s="182"/>
      <c r="G151" s="182"/>
      <c r="H151" s="182" t="s">
        <v>4295</v>
      </c>
      <c r="I151" s="183">
        <v>112.6069615</v>
      </c>
      <c r="J151" s="183">
        <v>-7.9627941389999997</v>
      </c>
      <c r="K151" s="182" t="s">
        <v>3621</v>
      </c>
      <c r="L151" s="182" t="s">
        <v>4301</v>
      </c>
      <c r="M151" s="182" t="s">
        <v>349</v>
      </c>
      <c r="N151" s="182" t="s">
        <v>3594</v>
      </c>
      <c r="O151" s="182" t="s">
        <v>2992</v>
      </c>
      <c r="P151" s="182" t="s">
        <v>4302</v>
      </c>
    </row>
    <row r="152" spans="1:16" x14ac:dyDescent="0.25">
      <c r="A152" s="181">
        <v>151</v>
      </c>
      <c r="B152" s="182" t="s">
        <v>18</v>
      </c>
      <c r="C152" s="182" t="s">
        <v>4296</v>
      </c>
      <c r="D152" s="182" t="s">
        <v>4297</v>
      </c>
      <c r="E152" s="182"/>
      <c r="F152" s="182"/>
      <c r="G152" s="182"/>
      <c r="H152" s="182" t="s">
        <v>4298</v>
      </c>
      <c r="I152" s="183">
        <v>112.6077391</v>
      </c>
      <c r="J152" s="183">
        <v>-7.9528785620000004</v>
      </c>
      <c r="K152" s="182" t="s">
        <v>3621</v>
      </c>
      <c r="L152" s="182" t="s">
        <v>4301</v>
      </c>
      <c r="M152" s="182" t="s">
        <v>349</v>
      </c>
      <c r="N152" s="182" t="s">
        <v>3594</v>
      </c>
      <c r="O152" s="182" t="s">
        <v>2992</v>
      </c>
      <c r="P152" s="182" t="s">
        <v>4302</v>
      </c>
    </row>
    <row r="153" spans="1:16" x14ac:dyDescent="0.25">
      <c r="A153" s="181">
        <v>152</v>
      </c>
      <c r="B153" s="182" t="s">
        <v>4123</v>
      </c>
      <c r="C153" s="182" t="s">
        <v>4303</v>
      </c>
      <c r="D153" s="182" t="s">
        <v>4304</v>
      </c>
      <c r="E153" s="182"/>
      <c r="F153" s="182"/>
      <c r="G153" s="182"/>
      <c r="H153" s="182" t="s">
        <v>4305</v>
      </c>
      <c r="I153" s="183">
        <v>112.6092513</v>
      </c>
      <c r="J153" s="183">
        <v>-7.9735425319999997</v>
      </c>
      <c r="K153" s="182" t="s">
        <v>3621</v>
      </c>
      <c r="L153" s="182" t="s">
        <v>4308</v>
      </c>
      <c r="M153" s="182" t="s">
        <v>349</v>
      </c>
      <c r="N153" s="182" t="s">
        <v>3594</v>
      </c>
      <c r="O153" s="182" t="s">
        <v>2992</v>
      </c>
      <c r="P153" s="182" t="s">
        <v>4309</v>
      </c>
    </row>
    <row r="154" spans="1:16" x14ac:dyDescent="0.25">
      <c r="A154" s="181">
        <v>153</v>
      </c>
      <c r="B154" s="182" t="s">
        <v>18</v>
      </c>
      <c r="C154" s="182" t="s">
        <v>4306</v>
      </c>
      <c r="D154" s="182" t="s">
        <v>1862</v>
      </c>
      <c r="E154" s="182"/>
      <c r="F154" s="182"/>
      <c r="G154" s="182"/>
      <c r="H154" s="182" t="s">
        <v>4307</v>
      </c>
      <c r="I154" s="183">
        <v>112.61064519999999</v>
      </c>
      <c r="J154" s="183">
        <v>-7.9582740129999996</v>
      </c>
      <c r="K154" s="182" t="s">
        <v>3621</v>
      </c>
      <c r="L154" s="182" t="s">
        <v>4283</v>
      </c>
      <c r="M154" s="182" t="s">
        <v>349</v>
      </c>
      <c r="N154" s="182" t="s">
        <v>3594</v>
      </c>
      <c r="O154" s="182" t="s">
        <v>4281</v>
      </c>
      <c r="P154" s="182" t="s">
        <v>4284</v>
      </c>
    </row>
    <row r="155" spans="1:16" x14ac:dyDescent="0.25">
      <c r="A155" s="181">
        <v>154</v>
      </c>
      <c r="B155" s="182" t="s">
        <v>1123</v>
      </c>
      <c r="C155" s="182" t="s">
        <v>4310</v>
      </c>
      <c r="D155" s="182" t="s">
        <v>4311</v>
      </c>
      <c r="E155" s="182"/>
      <c r="F155" s="182"/>
      <c r="G155" s="182"/>
      <c r="H155" s="182" t="s">
        <v>4312</v>
      </c>
      <c r="I155" s="183">
        <v>112.4225983</v>
      </c>
      <c r="J155" s="183">
        <v>-7.4641811750000002</v>
      </c>
      <c r="K155" s="182" t="s">
        <v>3621</v>
      </c>
      <c r="L155" s="182" t="s">
        <v>4313</v>
      </c>
      <c r="M155" s="182" t="s">
        <v>349</v>
      </c>
      <c r="N155" s="182" t="s">
        <v>4314</v>
      </c>
      <c r="O155" s="182" t="s">
        <v>4315</v>
      </c>
      <c r="P155" s="182" t="s">
        <v>4316</v>
      </c>
    </row>
    <row r="156" spans="1:16" x14ac:dyDescent="0.25">
      <c r="A156" s="181">
        <v>155</v>
      </c>
      <c r="B156" s="182" t="s">
        <v>4118</v>
      </c>
      <c r="C156" s="182" t="s">
        <v>632</v>
      </c>
      <c r="D156" s="182" t="s">
        <v>4317</v>
      </c>
      <c r="E156" s="182" t="s">
        <v>3682</v>
      </c>
      <c r="F156" s="182"/>
      <c r="G156" s="182"/>
      <c r="H156" s="182" t="s">
        <v>4318</v>
      </c>
      <c r="I156" s="183">
        <v>112.440005559</v>
      </c>
      <c r="J156" s="183">
        <v>-7.4696277760000003</v>
      </c>
      <c r="K156" s="182" t="s">
        <v>3621</v>
      </c>
      <c r="L156" s="182" t="s">
        <v>4324</v>
      </c>
      <c r="M156" s="182" t="s">
        <v>349</v>
      </c>
      <c r="N156" s="182" t="s">
        <v>4314</v>
      </c>
      <c r="O156" s="182" t="s">
        <v>4325</v>
      </c>
      <c r="P156" s="182"/>
    </row>
    <row r="157" spans="1:16" x14ac:dyDescent="0.25">
      <c r="A157" s="181">
        <v>156</v>
      </c>
      <c r="B157" s="182" t="s">
        <v>3626</v>
      </c>
      <c r="C157" s="182" t="s">
        <v>632</v>
      </c>
      <c r="D157" s="182" t="s">
        <v>4319</v>
      </c>
      <c r="E157" s="182"/>
      <c r="F157" s="182"/>
      <c r="G157" s="182"/>
      <c r="H157" s="182" t="s">
        <v>4320</v>
      </c>
      <c r="I157" s="183">
        <v>112.4329907688</v>
      </c>
      <c r="J157" s="183">
        <v>-7.4633437101000002</v>
      </c>
      <c r="K157" s="182" t="s">
        <v>3621</v>
      </c>
      <c r="L157" s="182" t="s">
        <v>4324</v>
      </c>
      <c r="M157" s="182" t="s">
        <v>349</v>
      </c>
      <c r="N157" s="182" t="s">
        <v>4314</v>
      </c>
      <c r="O157" s="182" t="s">
        <v>4325</v>
      </c>
      <c r="P157" s="182"/>
    </row>
    <row r="158" spans="1:16" x14ac:dyDescent="0.25">
      <c r="A158" s="181">
        <v>157</v>
      </c>
      <c r="B158" s="182" t="s">
        <v>1123</v>
      </c>
      <c r="C158" s="182" t="s">
        <v>4321</v>
      </c>
      <c r="D158" s="182" t="s">
        <v>4322</v>
      </c>
      <c r="E158" s="182"/>
      <c r="F158" s="182"/>
      <c r="G158" s="182"/>
      <c r="H158" s="182" t="s">
        <v>4323</v>
      </c>
      <c r="I158" s="183">
        <v>112.4213173233</v>
      </c>
      <c r="J158" s="183">
        <v>-7.4908248541000004</v>
      </c>
      <c r="K158" s="182" t="s">
        <v>3621</v>
      </c>
      <c r="L158" s="182" t="s">
        <v>4326</v>
      </c>
      <c r="M158" s="182" t="s">
        <v>349</v>
      </c>
      <c r="N158" s="182" t="s">
        <v>4314</v>
      </c>
      <c r="O158" s="182" t="s">
        <v>4315</v>
      </c>
      <c r="P158" s="182" t="s">
        <v>4327</v>
      </c>
    </row>
    <row r="159" spans="1:16" x14ac:dyDescent="0.25">
      <c r="A159" s="181">
        <v>158</v>
      </c>
      <c r="B159" s="182" t="s">
        <v>1123</v>
      </c>
      <c r="C159" s="182" t="s">
        <v>4328</v>
      </c>
      <c r="D159" s="182" t="s">
        <v>4329</v>
      </c>
      <c r="E159" s="182"/>
      <c r="F159" s="182"/>
      <c r="G159" s="182"/>
      <c r="H159" s="182" t="s">
        <v>4330</v>
      </c>
      <c r="I159" s="183">
        <v>112.4118330762</v>
      </c>
      <c r="J159" s="183">
        <v>-7.4821431731999999</v>
      </c>
      <c r="K159" s="182" t="s">
        <v>3621</v>
      </c>
      <c r="L159" s="182" t="s">
        <v>4331</v>
      </c>
      <c r="M159" s="182" t="s">
        <v>349</v>
      </c>
      <c r="N159" s="182" t="s">
        <v>4314</v>
      </c>
      <c r="O159" s="182" t="s">
        <v>4315</v>
      </c>
      <c r="P159" s="182" t="s">
        <v>4332</v>
      </c>
    </row>
    <row r="160" spans="1:16" x14ac:dyDescent="0.25">
      <c r="A160" s="181">
        <v>159</v>
      </c>
      <c r="B160" s="182" t="s">
        <v>4118</v>
      </c>
      <c r="C160" s="182" t="s">
        <v>358</v>
      </c>
      <c r="D160" s="182" t="s">
        <v>4333</v>
      </c>
      <c r="E160" s="182" t="s">
        <v>3682</v>
      </c>
      <c r="F160" s="182" t="s">
        <v>4334</v>
      </c>
      <c r="G160" s="182"/>
      <c r="H160" s="182" t="s">
        <v>4335</v>
      </c>
      <c r="I160" s="183">
        <v>112.908466666</v>
      </c>
      <c r="J160" s="183">
        <v>-7.647538892</v>
      </c>
      <c r="K160" s="182" t="s">
        <v>3621</v>
      </c>
      <c r="L160" s="182" t="s">
        <v>4351</v>
      </c>
      <c r="M160" s="182" t="s">
        <v>349</v>
      </c>
      <c r="N160" s="182" t="s">
        <v>3596</v>
      </c>
      <c r="O160" s="182" t="s">
        <v>4352</v>
      </c>
      <c r="P160" s="182"/>
    </row>
    <row r="161" spans="1:16" x14ac:dyDescent="0.25">
      <c r="A161" s="181">
        <v>160</v>
      </c>
      <c r="B161" s="182" t="s">
        <v>3626</v>
      </c>
      <c r="C161" s="182" t="s">
        <v>358</v>
      </c>
      <c r="D161" s="182" t="s">
        <v>4336</v>
      </c>
      <c r="E161" s="182" t="s">
        <v>4337</v>
      </c>
      <c r="F161" s="182"/>
      <c r="G161" s="182"/>
      <c r="H161" s="182" t="s">
        <v>4338</v>
      </c>
      <c r="I161" s="183">
        <v>112.90516944399999</v>
      </c>
      <c r="J161" s="183">
        <v>-7.6492388880000002</v>
      </c>
      <c r="K161" s="182" t="s">
        <v>3621</v>
      </c>
      <c r="L161" s="182" t="s">
        <v>4353</v>
      </c>
      <c r="M161" s="182" t="s">
        <v>349</v>
      </c>
      <c r="N161" s="182" t="s">
        <v>3596</v>
      </c>
      <c r="O161" s="182" t="s">
        <v>4354</v>
      </c>
      <c r="P161" s="182"/>
    </row>
    <row r="162" spans="1:16" x14ac:dyDescent="0.25">
      <c r="A162" s="181">
        <v>161</v>
      </c>
      <c r="B162" s="182" t="s">
        <v>3686</v>
      </c>
      <c r="C162" s="182" t="s">
        <v>4339</v>
      </c>
      <c r="D162" s="182" t="s">
        <v>4340</v>
      </c>
      <c r="E162" s="182"/>
      <c r="F162" s="182"/>
      <c r="G162" s="182"/>
      <c r="H162" s="182" t="s">
        <v>4341</v>
      </c>
      <c r="I162" s="183">
        <v>112.90146045100001</v>
      </c>
      <c r="J162" s="183">
        <v>-7.6686188700000004</v>
      </c>
      <c r="K162" s="182" t="s">
        <v>3621</v>
      </c>
      <c r="L162" s="182" t="s">
        <v>4353</v>
      </c>
      <c r="M162" s="182" t="s">
        <v>349</v>
      </c>
      <c r="N162" s="182" t="s">
        <v>3596</v>
      </c>
      <c r="O162" s="182" t="s">
        <v>4354</v>
      </c>
      <c r="P162" s="182"/>
    </row>
    <row r="163" spans="1:16" x14ac:dyDescent="0.25">
      <c r="A163" s="181">
        <v>162</v>
      </c>
      <c r="B163" s="182" t="s">
        <v>4123</v>
      </c>
      <c r="C163" s="182" t="s">
        <v>4342</v>
      </c>
      <c r="D163" s="182" t="s">
        <v>4343</v>
      </c>
      <c r="E163" s="182"/>
      <c r="F163" s="182"/>
      <c r="G163" s="182"/>
      <c r="H163" s="182" t="s">
        <v>4344</v>
      </c>
      <c r="I163" s="183">
        <v>112.8781271272</v>
      </c>
      <c r="J163" s="183">
        <v>-7.6388554661999999</v>
      </c>
      <c r="K163" s="182" t="s">
        <v>3621</v>
      </c>
      <c r="L163" s="182" t="s">
        <v>4355</v>
      </c>
      <c r="M163" s="182" t="s">
        <v>349</v>
      </c>
      <c r="N163" s="182" t="s">
        <v>3596</v>
      </c>
      <c r="O163" s="182" t="s">
        <v>4356</v>
      </c>
      <c r="P163" s="182" t="s">
        <v>4357</v>
      </c>
    </row>
    <row r="164" spans="1:16" x14ac:dyDescent="0.25">
      <c r="A164" s="181">
        <v>163</v>
      </c>
      <c r="B164" s="182" t="s">
        <v>4123</v>
      </c>
      <c r="C164" s="182" t="s">
        <v>4345</v>
      </c>
      <c r="D164" s="182" t="s">
        <v>4346</v>
      </c>
      <c r="E164" s="182"/>
      <c r="F164" s="182"/>
      <c r="G164" s="182"/>
      <c r="H164" s="182" t="s">
        <v>4347</v>
      </c>
      <c r="I164" s="183">
        <v>112.87996029999999</v>
      </c>
      <c r="J164" s="183">
        <v>-7.646776547</v>
      </c>
      <c r="K164" s="182" t="s">
        <v>3621</v>
      </c>
      <c r="L164" s="182" t="s">
        <v>4358</v>
      </c>
      <c r="M164" s="182" t="s">
        <v>349</v>
      </c>
      <c r="N164" s="182" t="s">
        <v>3596</v>
      </c>
      <c r="O164" s="182" t="s">
        <v>4356</v>
      </c>
      <c r="P164" s="182" t="s">
        <v>4359</v>
      </c>
    </row>
    <row r="165" spans="1:16" x14ac:dyDescent="0.25">
      <c r="A165" s="181">
        <v>164</v>
      </c>
      <c r="B165" s="182" t="s">
        <v>4123</v>
      </c>
      <c r="C165" s="182" t="s">
        <v>4348</v>
      </c>
      <c r="D165" s="182" t="s">
        <v>4349</v>
      </c>
      <c r="E165" s="182"/>
      <c r="F165" s="182"/>
      <c r="G165" s="182"/>
      <c r="H165" s="182" t="s">
        <v>4350</v>
      </c>
      <c r="I165" s="183">
        <v>112.8858442029</v>
      </c>
      <c r="J165" s="183">
        <v>-7.6724817881999998</v>
      </c>
      <c r="K165" s="182" t="s">
        <v>3621</v>
      </c>
      <c r="L165" s="182" t="s">
        <v>4360</v>
      </c>
      <c r="M165" s="182" t="s">
        <v>349</v>
      </c>
      <c r="N165" s="182" t="s">
        <v>3596</v>
      </c>
      <c r="O165" s="182" t="s">
        <v>4354</v>
      </c>
      <c r="P165" s="182" t="s">
        <v>4361</v>
      </c>
    </row>
    <row r="166" spans="1:16" x14ac:dyDescent="0.25">
      <c r="A166" s="181">
        <v>165</v>
      </c>
      <c r="B166" s="182" t="s">
        <v>3709</v>
      </c>
      <c r="C166" s="182" t="s">
        <v>4356</v>
      </c>
      <c r="D166" s="182" t="s">
        <v>4362</v>
      </c>
      <c r="E166" s="182"/>
      <c r="F166" s="182"/>
      <c r="G166" s="182"/>
      <c r="H166" s="182" t="s">
        <v>4363</v>
      </c>
      <c r="I166" s="183">
        <v>112.8789659</v>
      </c>
      <c r="J166" s="183">
        <v>-7.6272303580000003</v>
      </c>
      <c r="K166" s="182" t="s">
        <v>3621</v>
      </c>
      <c r="L166" s="182" t="s">
        <v>4382</v>
      </c>
      <c r="M166" s="182" t="s">
        <v>349</v>
      </c>
      <c r="N166" s="182" t="s">
        <v>3596</v>
      </c>
      <c r="O166" s="182" t="s">
        <v>4356</v>
      </c>
      <c r="P166" s="182" t="s">
        <v>4383</v>
      </c>
    </row>
    <row r="167" spans="1:16" x14ac:dyDescent="0.25">
      <c r="A167" s="181">
        <v>166</v>
      </c>
      <c r="B167" s="182" t="s">
        <v>4123</v>
      </c>
      <c r="C167" s="182" t="s">
        <v>4364</v>
      </c>
      <c r="D167" s="182" t="s">
        <v>4365</v>
      </c>
      <c r="E167" s="182"/>
      <c r="F167" s="182"/>
      <c r="G167" s="182"/>
      <c r="H167" s="182" t="s">
        <v>4366</v>
      </c>
      <c r="I167" s="183">
        <v>112.8835917</v>
      </c>
      <c r="J167" s="183">
        <v>-7.641123093</v>
      </c>
      <c r="K167" s="182" t="s">
        <v>3621</v>
      </c>
      <c r="L167" s="182" t="s">
        <v>4384</v>
      </c>
      <c r="M167" s="182" t="s">
        <v>349</v>
      </c>
      <c r="N167" s="182" t="s">
        <v>3596</v>
      </c>
      <c r="O167" s="182" t="s">
        <v>4356</v>
      </c>
      <c r="P167" s="182" t="s">
        <v>4385</v>
      </c>
    </row>
    <row r="168" spans="1:16" x14ac:dyDescent="0.25">
      <c r="A168" s="181">
        <v>167</v>
      </c>
      <c r="B168" s="182" t="s">
        <v>4123</v>
      </c>
      <c r="C168" s="182" t="s">
        <v>4367</v>
      </c>
      <c r="D168" s="182" t="s">
        <v>4368</v>
      </c>
      <c r="E168" s="182"/>
      <c r="F168" s="182"/>
      <c r="G168" s="182"/>
      <c r="H168" s="182" t="s">
        <v>4369</v>
      </c>
      <c r="I168" s="183">
        <v>112.8851561</v>
      </c>
      <c r="J168" s="183">
        <v>-7.6523713569999998</v>
      </c>
      <c r="K168" s="182" t="s">
        <v>3621</v>
      </c>
      <c r="L168" s="182" t="s">
        <v>4386</v>
      </c>
      <c r="M168" s="182" t="s">
        <v>349</v>
      </c>
      <c r="N168" s="182" t="s">
        <v>3596</v>
      </c>
      <c r="O168" s="182" t="s">
        <v>4356</v>
      </c>
      <c r="P168" s="182" t="s">
        <v>4387</v>
      </c>
    </row>
    <row r="169" spans="1:16" x14ac:dyDescent="0.25">
      <c r="A169" s="181">
        <v>168</v>
      </c>
      <c r="B169" s="182" t="s">
        <v>3686</v>
      </c>
      <c r="C169" s="182" t="s">
        <v>4370</v>
      </c>
      <c r="D169" s="182" t="s">
        <v>4371</v>
      </c>
      <c r="E169" s="182"/>
      <c r="F169" s="182"/>
      <c r="G169" s="182"/>
      <c r="H169" s="182" t="s">
        <v>4372</v>
      </c>
      <c r="I169" s="183">
        <v>112.888554339</v>
      </c>
      <c r="J169" s="183">
        <v>-7.6367069829999998</v>
      </c>
      <c r="K169" s="182" t="s">
        <v>3621</v>
      </c>
      <c r="L169" s="182" t="s">
        <v>4382</v>
      </c>
      <c r="M169" s="182" t="s">
        <v>349</v>
      </c>
      <c r="N169" s="182" t="s">
        <v>3596</v>
      </c>
      <c r="O169" s="182" t="s">
        <v>4356</v>
      </c>
      <c r="P169" s="182" t="s">
        <v>4383</v>
      </c>
    </row>
    <row r="170" spans="1:16" x14ac:dyDescent="0.25">
      <c r="A170" s="181">
        <v>169</v>
      </c>
      <c r="B170" s="182" t="s">
        <v>4123</v>
      </c>
      <c r="C170" s="182" t="s">
        <v>4373</v>
      </c>
      <c r="D170" s="182" t="s">
        <v>4374</v>
      </c>
      <c r="E170" s="182"/>
      <c r="F170" s="182"/>
      <c r="G170" s="182"/>
      <c r="H170" s="182" t="s">
        <v>4375</v>
      </c>
      <c r="I170" s="183">
        <v>112.8890432</v>
      </c>
      <c r="J170" s="183">
        <v>-7.6497368899999998</v>
      </c>
      <c r="K170" s="182" t="s">
        <v>3621</v>
      </c>
      <c r="L170" s="182" t="s">
        <v>4388</v>
      </c>
      <c r="M170" s="182" t="s">
        <v>349</v>
      </c>
      <c r="N170" s="182" t="s">
        <v>3596</v>
      </c>
      <c r="O170" s="182" t="s">
        <v>4356</v>
      </c>
      <c r="P170" s="182" t="s">
        <v>4389</v>
      </c>
    </row>
    <row r="171" spans="1:16" x14ac:dyDescent="0.25">
      <c r="A171" s="181">
        <v>170</v>
      </c>
      <c r="B171" s="182" t="s">
        <v>3686</v>
      </c>
      <c r="C171" s="182" t="s">
        <v>4376</v>
      </c>
      <c r="D171" s="182" t="s">
        <v>4377</v>
      </c>
      <c r="E171" s="182"/>
      <c r="F171" s="182"/>
      <c r="G171" s="182"/>
      <c r="H171" s="182" t="s">
        <v>4378</v>
      </c>
      <c r="I171" s="183">
        <v>112.91264365799999</v>
      </c>
      <c r="J171" s="183">
        <v>-7.6587600250000003</v>
      </c>
      <c r="K171" s="182" t="s">
        <v>3621</v>
      </c>
      <c r="L171" s="182" t="s">
        <v>4390</v>
      </c>
      <c r="M171" s="182" t="s">
        <v>349</v>
      </c>
      <c r="N171" s="182" t="s">
        <v>3596</v>
      </c>
      <c r="O171" s="182" t="s">
        <v>4352</v>
      </c>
      <c r="P171" s="182" t="s">
        <v>4391</v>
      </c>
    </row>
    <row r="172" spans="1:16" x14ac:dyDescent="0.25">
      <c r="A172" s="181">
        <v>171</v>
      </c>
      <c r="B172" s="182" t="s">
        <v>4123</v>
      </c>
      <c r="C172" s="182" t="s">
        <v>4379</v>
      </c>
      <c r="D172" s="182" t="s">
        <v>4380</v>
      </c>
      <c r="E172" s="182"/>
      <c r="F172" s="182"/>
      <c r="G172" s="182"/>
      <c r="H172" s="182" t="s">
        <v>4381</v>
      </c>
      <c r="I172" s="183">
        <v>112.8779454</v>
      </c>
      <c r="J172" s="183">
        <v>-7.6294697170000001</v>
      </c>
      <c r="K172" s="182" t="s">
        <v>3621</v>
      </c>
      <c r="L172" s="182" t="s">
        <v>4392</v>
      </c>
      <c r="M172" s="182" t="s">
        <v>349</v>
      </c>
      <c r="N172" s="182" t="s">
        <v>3596</v>
      </c>
      <c r="O172" s="182" t="s">
        <v>4356</v>
      </c>
      <c r="P172" s="182" t="s">
        <v>4393</v>
      </c>
    </row>
    <row r="173" spans="1:16" x14ac:dyDescent="0.25">
      <c r="A173" s="181">
        <v>172</v>
      </c>
      <c r="B173" s="182" t="s">
        <v>4118</v>
      </c>
      <c r="C173" s="182" t="s">
        <v>354</v>
      </c>
      <c r="D173" s="182" t="s">
        <v>4394</v>
      </c>
      <c r="E173" s="182" t="s">
        <v>4395</v>
      </c>
      <c r="F173" s="182" t="s">
        <v>4396</v>
      </c>
      <c r="G173" s="182" t="s">
        <v>4397</v>
      </c>
      <c r="H173" s="182" t="s">
        <v>4398</v>
      </c>
      <c r="I173" s="183">
        <v>113.214302781</v>
      </c>
      <c r="J173" s="183">
        <v>-7.754022226</v>
      </c>
      <c r="K173" s="182" t="s">
        <v>3621</v>
      </c>
      <c r="L173" s="182" t="s">
        <v>4421</v>
      </c>
      <c r="M173" s="182" t="s">
        <v>349</v>
      </c>
      <c r="N173" s="182" t="s">
        <v>3597</v>
      </c>
      <c r="O173" s="182" t="s">
        <v>4422</v>
      </c>
      <c r="P173" s="182"/>
    </row>
    <row r="174" spans="1:16" x14ac:dyDescent="0.25">
      <c r="A174" s="181">
        <v>173</v>
      </c>
      <c r="B174" s="182" t="s">
        <v>4123</v>
      </c>
      <c r="C174" s="182" t="s">
        <v>4399</v>
      </c>
      <c r="D174" s="182" t="s">
        <v>4400</v>
      </c>
      <c r="E174" s="182"/>
      <c r="F174" s="182"/>
      <c r="G174" s="182"/>
      <c r="H174" s="182" t="s">
        <v>4401</v>
      </c>
      <c r="I174" s="183">
        <v>113.1699076498</v>
      </c>
      <c r="J174" s="183">
        <v>-7.7748842200999997</v>
      </c>
      <c r="K174" s="182" t="s">
        <v>3621</v>
      </c>
      <c r="L174" s="182" t="s">
        <v>4423</v>
      </c>
      <c r="M174" s="182" t="s">
        <v>349</v>
      </c>
      <c r="N174" s="182" t="s">
        <v>3597</v>
      </c>
      <c r="O174" s="182" t="s">
        <v>3757</v>
      </c>
      <c r="P174" s="182" t="s">
        <v>4424</v>
      </c>
    </row>
    <row r="175" spans="1:16" x14ac:dyDescent="0.25">
      <c r="A175" s="181">
        <v>174</v>
      </c>
      <c r="B175" s="182" t="s">
        <v>4123</v>
      </c>
      <c r="C175" s="182" t="s">
        <v>4402</v>
      </c>
      <c r="D175" s="182" t="s">
        <v>4403</v>
      </c>
      <c r="E175" s="182"/>
      <c r="F175" s="182"/>
      <c r="G175" s="182"/>
      <c r="H175" s="182" t="s">
        <v>4404</v>
      </c>
      <c r="I175" s="183">
        <v>113.17470122109999</v>
      </c>
      <c r="J175" s="183">
        <v>-7.7633644455999997</v>
      </c>
      <c r="K175" s="182" t="s">
        <v>3621</v>
      </c>
      <c r="L175" s="182" t="s">
        <v>4425</v>
      </c>
      <c r="M175" s="182" t="s">
        <v>349</v>
      </c>
      <c r="N175" s="182" t="s">
        <v>3597</v>
      </c>
      <c r="O175" s="182" t="s">
        <v>3757</v>
      </c>
      <c r="P175" s="182" t="s">
        <v>4426</v>
      </c>
    </row>
    <row r="176" spans="1:16" x14ac:dyDescent="0.25">
      <c r="A176" s="181">
        <v>175</v>
      </c>
      <c r="B176" s="182" t="s">
        <v>4123</v>
      </c>
      <c r="C176" s="182" t="s">
        <v>1013</v>
      </c>
      <c r="D176" s="182" t="s">
        <v>4405</v>
      </c>
      <c r="E176" s="182"/>
      <c r="F176" s="182"/>
      <c r="G176" s="182"/>
      <c r="H176" s="182" t="s">
        <v>4406</v>
      </c>
      <c r="I176" s="183">
        <v>113.180387361</v>
      </c>
      <c r="J176" s="183">
        <v>-7.7528228889999999</v>
      </c>
      <c r="K176" s="182" t="s">
        <v>3621</v>
      </c>
      <c r="L176" s="182" t="s">
        <v>4427</v>
      </c>
      <c r="M176" s="182" t="s">
        <v>349</v>
      </c>
      <c r="N176" s="182" t="s">
        <v>3597</v>
      </c>
      <c r="O176" s="182" t="s">
        <v>3757</v>
      </c>
      <c r="P176" s="182" t="s">
        <v>4428</v>
      </c>
    </row>
    <row r="177" spans="1:16" x14ac:dyDescent="0.25">
      <c r="A177" s="181">
        <v>176</v>
      </c>
      <c r="B177" s="182" t="s">
        <v>4123</v>
      </c>
      <c r="C177" s="182" t="s">
        <v>4407</v>
      </c>
      <c r="D177" s="182" t="s">
        <v>4408</v>
      </c>
      <c r="E177" s="182"/>
      <c r="F177" s="182"/>
      <c r="G177" s="182"/>
      <c r="H177" s="182" t="s">
        <v>4409</v>
      </c>
      <c r="I177" s="183">
        <v>113.18557044400001</v>
      </c>
      <c r="J177" s="183">
        <v>-7.7911964750999996</v>
      </c>
      <c r="K177" s="182" t="s">
        <v>3621</v>
      </c>
      <c r="L177" s="182" t="s">
        <v>4429</v>
      </c>
      <c r="M177" s="182" t="s">
        <v>349</v>
      </c>
      <c r="N177" s="182" t="s">
        <v>3597</v>
      </c>
      <c r="O177" s="182" t="s">
        <v>4430</v>
      </c>
      <c r="P177" s="182" t="s">
        <v>4431</v>
      </c>
    </row>
    <row r="178" spans="1:16" x14ac:dyDescent="0.25">
      <c r="A178" s="181">
        <v>177</v>
      </c>
      <c r="B178" s="182" t="s">
        <v>3709</v>
      </c>
      <c r="C178" s="182" t="s">
        <v>3757</v>
      </c>
      <c r="D178" s="182" t="s">
        <v>4410</v>
      </c>
      <c r="E178" s="182"/>
      <c r="F178" s="182"/>
      <c r="G178" s="182"/>
      <c r="H178" s="182" t="s">
        <v>4411</v>
      </c>
      <c r="I178" s="183">
        <v>113.1873577516</v>
      </c>
      <c r="J178" s="183">
        <v>-7.7788581167000004</v>
      </c>
      <c r="K178" s="182" t="s">
        <v>3621</v>
      </c>
      <c r="L178" s="182" t="s">
        <v>4432</v>
      </c>
      <c r="M178" s="182" t="s">
        <v>349</v>
      </c>
      <c r="N178" s="182" t="s">
        <v>3597</v>
      </c>
      <c r="O178" s="182" t="s">
        <v>3757</v>
      </c>
      <c r="P178" s="182" t="s">
        <v>4433</v>
      </c>
    </row>
    <row r="179" spans="1:16" x14ac:dyDescent="0.25">
      <c r="A179" s="181">
        <v>178</v>
      </c>
      <c r="B179" s="182" t="s">
        <v>4123</v>
      </c>
      <c r="C179" s="182" t="s">
        <v>3757</v>
      </c>
      <c r="D179" s="182" t="s">
        <v>4412</v>
      </c>
      <c r="E179" s="182"/>
      <c r="F179" s="182"/>
      <c r="G179" s="182"/>
      <c r="H179" s="182" t="s">
        <v>4413</v>
      </c>
      <c r="I179" s="183">
        <v>113.1876393726</v>
      </c>
      <c r="J179" s="183">
        <v>-7.7830790260000002</v>
      </c>
      <c r="K179" s="182" t="s">
        <v>3621</v>
      </c>
      <c r="L179" s="182" t="s">
        <v>4432</v>
      </c>
      <c r="M179" s="182" t="s">
        <v>349</v>
      </c>
      <c r="N179" s="182" t="s">
        <v>3597</v>
      </c>
      <c r="O179" s="182" t="s">
        <v>3757</v>
      </c>
      <c r="P179" s="182" t="s">
        <v>4433</v>
      </c>
    </row>
    <row r="180" spans="1:16" x14ac:dyDescent="0.25">
      <c r="A180" s="181">
        <v>179</v>
      </c>
      <c r="B180" s="182" t="s">
        <v>4123</v>
      </c>
      <c r="C180" s="182" t="s">
        <v>4414</v>
      </c>
      <c r="D180" s="182" t="s">
        <v>4415</v>
      </c>
      <c r="E180" s="182"/>
      <c r="F180" s="182"/>
      <c r="G180" s="182"/>
      <c r="H180" s="182" t="s">
        <v>4416</v>
      </c>
      <c r="I180" s="183">
        <v>113.1913595793</v>
      </c>
      <c r="J180" s="183">
        <v>-7.7533077087000004</v>
      </c>
      <c r="K180" s="182" t="s">
        <v>3621</v>
      </c>
      <c r="L180" s="182" t="s">
        <v>4434</v>
      </c>
      <c r="M180" s="182" t="s">
        <v>349</v>
      </c>
      <c r="N180" s="182" t="s">
        <v>3597</v>
      </c>
      <c r="O180" s="182" t="s">
        <v>3757</v>
      </c>
      <c r="P180" s="182" t="s">
        <v>4435</v>
      </c>
    </row>
    <row r="181" spans="1:16" ht="409.5" x14ac:dyDescent="0.25">
      <c r="A181" s="181">
        <v>180</v>
      </c>
      <c r="B181" s="185" t="s">
        <v>4123</v>
      </c>
      <c r="C181" s="185" t="s">
        <v>4417</v>
      </c>
      <c r="D181" s="185" t="s">
        <v>4418</v>
      </c>
      <c r="E181" s="185"/>
      <c r="F181" s="185" t="s">
        <v>4419</v>
      </c>
      <c r="G181" s="186" t="s">
        <v>5413</v>
      </c>
      <c r="H181" s="185" t="s">
        <v>4420</v>
      </c>
      <c r="I181" s="187">
        <v>113.19370041960001</v>
      </c>
      <c r="J181" s="187">
        <v>-7.7670728520000001</v>
      </c>
      <c r="K181" s="185" t="s">
        <v>3621</v>
      </c>
      <c r="L181" s="185" t="s">
        <v>4436</v>
      </c>
      <c r="M181" s="185" t="s">
        <v>349</v>
      </c>
      <c r="N181" s="185" t="s">
        <v>3597</v>
      </c>
      <c r="O181" s="185" t="s">
        <v>4437</v>
      </c>
      <c r="P181" s="185"/>
    </row>
    <row r="182" spans="1:16" x14ac:dyDescent="0.25">
      <c r="A182" s="181">
        <v>181</v>
      </c>
      <c r="B182" s="182" t="s">
        <v>4123</v>
      </c>
      <c r="C182" s="182" t="s">
        <v>4438</v>
      </c>
      <c r="D182" s="182" t="s">
        <v>4439</v>
      </c>
      <c r="E182" s="182"/>
      <c r="F182" s="182"/>
      <c r="G182" s="182"/>
      <c r="H182" s="182" t="s">
        <v>4440</v>
      </c>
      <c r="I182" s="183">
        <v>113.18471710750001</v>
      </c>
      <c r="J182" s="183">
        <v>-7.7893573440999999</v>
      </c>
      <c r="K182" s="182" t="s">
        <v>3621</v>
      </c>
      <c r="L182" s="182" t="s">
        <v>4441</v>
      </c>
      <c r="M182" s="182" t="s">
        <v>349</v>
      </c>
      <c r="N182" s="182" t="s">
        <v>3597</v>
      </c>
      <c r="O182" s="182" t="s">
        <v>3757</v>
      </c>
      <c r="P182" s="182"/>
    </row>
    <row r="183" spans="1:16" x14ac:dyDescent="0.25">
      <c r="A183" s="181">
        <v>182</v>
      </c>
      <c r="B183" s="182" t="s">
        <v>4442</v>
      </c>
      <c r="C183" s="182" t="s">
        <v>4443</v>
      </c>
      <c r="D183" s="182" t="s">
        <v>4444</v>
      </c>
      <c r="E183" s="182"/>
      <c r="F183" s="182"/>
      <c r="G183" s="182"/>
      <c r="H183" s="182" t="s">
        <v>4445</v>
      </c>
      <c r="I183" s="183">
        <v>112.7494888495</v>
      </c>
      <c r="J183" s="183">
        <v>-7.2574825383999997</v>
      </c>
      <c r="K183" s="182" t="s">
        <v>3621</v>
      </c>
      <c r="L183" s="182" t="s">
        <v>4446</v>
      </c>
      <c r="M183" s="182" t="s">
        <v>349</v>
      </c>
      <c r="N183" s="182" t="s">
        <v>374</v>
      </c>
      <c r="O183" s="182" t="s">
        <v>379</v>
      </c>
      <c r="P183" s="182" t="s">
        <v>4447</v>
      </c>
    </row>
    <row r="184" spans="1:16" x14ac:dyDescent="0.25">
      <c r="A184" s="181">
        <v>183</v>
      </c>
      <c r="B184" s="182" t="s">
        <v>4448</v>
      </c>
      <c r="C184" s="182" t="s">
        <v>4449</v>
      </c>
      <c r="D184" s="182" t="s">
        <v>4450</v>
      </c>
      <c r="E184" s="182" t="s">
        <v>4451</v>
      </c>
      <c r="F184" s="182" t="s">
        <v>4451</v>
      </c>
      <c r="G184" s="182" t="s">
        <v>4451</v>
      </c>
      <c r="H184" s="182" t="s">
        <v>4452</v>
      </c>
      <c r="I184" s="183">
        <v>112.73326793450001</v>
      </c>
      <c r="J184" s="183">
        <v>-7.2535996908999998</v>
      </c>
      <c r="K184" s="182" t="s">
        <v>3621</v>
      </c>
      <c r="L184" s="182" t="s">
        <v>4453</v>
      </c>
      <c r="M184" s="182" t="s">
        <v>349</v>
      </c>
      <c r="N184" s="182" t="s">
        <v>374</v>
      </c>
      <c r="O184" s="182" t="s">
        <v>375</v>
      </c>
      <c r="P184" s="182" t="s">
        <v>4454</v>
      </c>
    </row>
    <row r="185" spans="1:16" x14ac:dyDescent="0.25">
      <c r="A185" s="181">
        <v>184</v>
      </c>
      <c r="B185" s="182" t="s">
        <v>4442</v>
      </c>
      <c r="C185" s="182" t="s">
        <v>4455</v>
      </c>
      <c r="D185" s="182" t="s">
        <v>4456</v>
      </c>
      <c r="E185" s="182"/>
      <c r="F185" s="182"/>
      <c r="G185" s="182"/>
      <c r="H185" s="182" t="s">
        <v>4457</v>
      </c>
      <c r="I185" s="183">
        <v>112.75012976799999</v>
      </c>
      <c r="J185" s="183">
        <v>-7.2577989271999996</v>
      </c>
      <c r="K185" s="182" t="s">
        <v>3621</v>
      </c>
      <c r="L185" s="182" t="s">
        <v>4465</v>
      </c>
      <c r="M185" s="182" t="s">
        <v>349</v>
      </c>
      <c r="N185" s="182" t="s">
        <v>374</v>
      </c>
      <c r="O185" s="182"/>
      <c r="P185" s="182"/>
    </row>
    <row r="186" spans="1:16" x14ac:dyDescent="0.25">
      <c r="A186" s="181">
        <v>185</v>
      </c>
      <c r="B186" s="182" t="s">
        <v>4442</v>
      </c>
      <c r="C186" s="182" t="s">
        <v>4458</v>
      </c>
      <c r="D186" s="182" t="s">
        <v>4459</v>
      </c>
      <c r="E186" s="182"/>
      <c r="F186" s="182"/>
      <c r="G186" s="182"/>
      <c r="H186" s="182" t="s">
        <v>4460</v>
      </c>
      <c r="I186" s="183">
        <v>112.75028884229999</v>
      </c>
      <c r="J186" s="183">
        <v>-7.2569163548000004</v>
      </c>
      <c r="K186" s="182" t="s">
        <v>3621</v>
      </c>
      <c r="L186" s="182" t="s">
        <v>4465</v>
      </c>
      <c r="M186" s="182" t="s">
        <v>349</v>
      </c>
      <c r="N186" s="182" t="s">
        <v>374</v>
      </c>
      <c r="O186" s="182"/>
      <c r="P186" s="182"/>
    </row>
    <row r="187" spans="1:16" x14ac:dyDescent="0.25">
      <c r="A187" s="181">
        <v>186</v>
      </c>
      <c r="B187" s="182" t="s">
        <v>4248</v>
      </c>
      <c r="C187" s="182" t="s">
        <v>4461</v>
      </c>
      <c r="D187" s="182" t="s">
        <v>4462</v>
      </c>
      <c r="E187" s="182" t="s">
        <v>4451</v>
      </c>
      <c r="F187" s="182" t="s">
        <v>4451</v>
      </c>
      <c r="G187" s="182" t="s">
        <v>4463</v>
      </c>
      <c r="H187" s="182" t="s">
        <v>4464</v>
      </c>
      <c r="I187" s="183">
        <v>112.7359620429</v>
      </c>
      <c r="J187" s="183">
        <v>-7.2226676019999996</v>
      </c>
      <c r="K187" s="182" t="s">
        <v>3621</v>
      </c>
      <c r="L187" s="182" t="s">
        <v>4466</v>
      </c>
      <c r="M187" s="182" t="s">
        <v>349</v>
      </c>
      <c r="N187" s="182" t="s">
        <v>374</v>
      </c>
      <c r="O187" s="182" t="s">
        <v>4467</v>
      </c>
      <c r="P187" s="182" t="s">
        <v>4468</v>
      </c>
    </row>
    <row r="188" spans="1:16" x14ac:dyDescent="0.25">
      <c r="A188" s="181">
        <v>187</v>
      </c>
      <c r="B188" s="182" t="s">
        <v>4470</v>
      </c>
      <c r="C188" s="182" t="s">
        <v>4471</v>
      </c>
      <c r="D188" s="182" t="s">
        <v>4472</v>
      </c>
      <c r="E188" s="182"/>
      <c r="F188" s="182"/>
      <c r="G188" s="182"/>
      <c r="H188" s="182" t="s">
        <v>4473</v>
      </c>
      <c r="I188" s="183">
        <v>112.726129894</v>
      </c>
      <c r="J188" s="183">
        <v>-7.2050749429999996</v>
      </c>
      <c r="K188" s="182" t="s">
        <v>3621</v>
      </c>
      <c r="L188" s="182" t="s">
        <v>4474</v>
      </c>
      <c r="M188" s="182" t="s">
        <v>349</v>
      </c>
      <c r="N188" s="182" t="s">
        <v>374</v>
      </c>
      <c r="O188" s="182" t="s">
        <v>4467</v>
      </c>
      <c r="P188" s="182"/>
    </row>
    <row r="189" spans="1:16" x14ac:dyDescent="0.25">
      <c r="A189" s="181">
        <v>188</v>
      </c>
      <c r="B189" s="182" t="s">
        <v>4448</v>
      </c>
      <c r="C189" s="182" t="s">
        <v>4475</v>
      </c>
      <c r="D189" s="182" t="s">
        <v>4476</v>
      </c>
      <c r="E189" s="182" t="s">
        <v>4451</v>
      </c>
      <c r="F189" s="182" t="s">
        <v>4451</v>
      </c>
      <c r="G189" s="182" t="s">
        <v>4477</v>
      </c>
      <c r="H189" s="182" t="s">
        <v>4478</v>
      </c>
      <c r="I189" s="183">
        <v>112.7369793408</v>
      </c>
      <c r="J189" s="183">
        <v>-7.2341560251999999</v>
      </c>
      <c r="K189" s="182" t="s">
        <v>3621</v>
      </c>
      <c r="L189" s="182" t="s">
        <v>4479</v>
      </c>
      <c r="M189" s="182" t="s">
        <v>349</v>
      </c>
      <c r="N189" s="182" t="s">
        <v>374</v>
      </c>
      <c r="O189" s="182" t="s">
        <v>385</v>
      </c>
      <c r="P189" s="182" t="s">
        <v>4480</v>
      </c>
    </row>
    <row r="190" spans="1:16" x14ac:dyDescent="0.25">
      <c r="A190" s="181">
        <v>189</v>
      </c>
      <c r="B190" s="182" t="s">
        <v>4442</v>
      </c>
      <c r="C190" s="182" t="s">
        <v>4481</v>
      </c>
      <c r="D190" s="182" t="s">
        <v>4482</v>
      </c>
      <c r="E190" s="182"/>
      <c r="F190" s="182"/>
      <c r="G190" s="182"/>
      <c r="H190" s="182" t="s">
        <v>4483</v>
      </c>
      <c r="I190" s="183">
        <v>112.7494912818</v>
      </c>
      <c r="J190" s="183">
        <v>-7.2566237129999998</v>
      </c>
      <c r="K190" s="182" t="s">
        <v>3621</v>
      </c>
      <c r="L190" s="182" t="s">
        <v>4465</v>
      </c>
      <c r="M190" s="182" t="s">
        <v>349</v>
      </c>
      <c r="N190" s="182" t="s">
        <v>374</v>
      </c>
      <c r="O190" s="182"/>
      <c r="P190" s="182"/>
    </row>
    <row r="191" spans="1:16" x14ac:dyDescent="0.25">
      <c r="A191" s="181">
        <v>190</v>
      </c>
      <c r="B191" s="182" t="s">
        <v>4442</v>
      </c>
      <c r="C191" s="182" t="s">
        <v>4484</v>
      </c>
      <c r="D191" s="182" t="s">
        <v>4485</v>
      </c>
      <c r="E191" s="182"/>
      <c r="F191" s="182"/>
      <c r="G191" s="182"/>
      <c r="H191" s="182" t="s">
        <v>4486</v>
      </c>
      <c r="I191" s="183">
        <v>112.7433065013</v>
      </c>
      <c r="J191" s="183">
        <v>-7.2805279311</v>
      </c>
      <c r="K191" s="182" t="s">
        <v>3621</v>
      </c>
      <c r="L191" s="182" t="s">
        <v>4490</v>
      </c>
      <c r="M191" s="182" t="s">
        <v>349</v>
      </c>
      <c r="N191" s="182" t="s">
        <v>374</v>
      </c>
      <c r="O191" s="182" t="s">
        <v>393</v>
      </c>
      <c r="P191" s="182" t="s">
        <v>4491</v>
      </c>
    </row>
    <row r="192" spans="1:16" x14ac:dyDescent="0.25">
      <c r="A192" s="181">
        <v>191</v>
      </c>
      <c r="B192" s="182" t="s">
        <v>4442</v>
      </c>
      <c r="C192" s="182" t="s">
        <v>4487</v>
      </c>
      <c r="D192" s="182" t="s">
        <v>4488</v>
      </c>
      <c r="E192" s="182" t="s">
        <v>2736</v>
      </c>
      <c r="F192" s="182" t="s">
        <v>4451</v>
      </c>
      <c r="G192" s="182" t="s">
        <v>4451</v>
      </c>
      <c r="H192" s="182" t="s">
        <v>4489</v>
      </c>
      <c r="I192" s="183">
        <v>112.729715794</v>
      </c>
      <c r="J192" s="183">
        <v>-7.2601162673999999</v>
      </c>
      <c r="K192" s="182" t="s">
        <v>3621</v>
      </c>
      <c r="L192" s="182" t="s">
        <v>4492</v>
      </c>
      <c r="M192" s="182" t="s">
        <v>349</v>
      </c>
      <c r="N192" s="182" t="s">
        <v>374</v>
      </c>
      <c r="O192" s="182" t="s">
        <v>1328</v>
      </c>
      <c r="P192" s="182" t="s">
        <v>4493</v>
      </c>
    </row>
    <row r="193" spans="1:16" x14ac:dyDescent="0.25">
      <c r="A193" s="181">
        <v>192</v>
      </c>
      <c r="B193" s="182" t="s">
        <v>18</v>
      </c>
      <c r="C193" s="182" t="s">
        <v>4494</v>
      </c>
      <c r="D193" s="182" t="s">
        <v>4495</v>
      </c>
      <c r="E193" s="182" t="s">
        <v>4451</v>
      </c>
      <c r="F193" s="182" t="s">
        <v>4451</v>
      </c>
      <c r="G193" s="182" t="s">
        <v>4496</v>
      </c>
      <c r="H193" s="182" t="s">
        <v>4497</v>
      </c>
      <c r="I193" s="183">
        <v>112.73728081110001</v>
      </c>
      <c r="J193" s="183">
        <v>-7.2502014357000002</v>
      </c>
      <c r="K193" s="182" t="s">
        <v>3621</v>
      </c>
      <c r="L193" s="182" t="s">
        <v>4453</v>
      </c>
      <c r="M193" s="182" t="s">
        <v>349</v>
      </c>
      <c r="N193" s="182" t="s">
        <v>374</v>
      </c>
      <c r="O193" s="182" t="s">
        <v>375</v>
      </c>
      <c r="P193" s="182" t="s">
        <v>4454</v>
      </c>
    </row>
    <row r="194" spans="1:16" x14ac:dyDescent="0.25">
      <c r="A194" s="181">
        <v>193</v>
      </c>
      <c r="B194" s="182" t="s">
        <v>4498</v>
      </c>
      <c r="C194" s="182" t="s">
        <v>4499</v>
      </c>
      <c r="D194" s="182" t="s">
        <v>4500</v>
      </c>
      <c r="E194" s="182" t="s">
        <v>2736</v>
      </c>
      <c r="F194" s="182" t="s">
        <v>4451</v>
      </c>
      <c r="G194" s="182" t="s">
        <v>4451</v>
      </c>
      <c r="H194" s="182" t="s">
        <v>4501</v>
      </c>
      <c r="I194" s="183">
        <v>112.7302999525</v>
      </c>
      <c r="J194" s="183">
        <v>-7.2605952600999997</v>
      </c>
      <c r="K194" s="182" t="s">
        <v>3621</v>
      </c>
      <c r="L194" s="182" t="s">
        <v>4492</v>
      </c>
      <c r="M194" s="182" t="s">
        <v>349</v>
      </c>
      <c r="N194" s="182" t="s">
        <v>374</v>
      </c>
      <c r="O194" s="182" t="s">
        <v>1328</v>
      </c>
      <c r="P194" s="182" t="s">
        <v>4493</v>
      </c>
    </row>
    <row r="195" spans="1:16" x14ac:dyDescent="0.25">
      <c r="A195" s="181">
        <v>194</v>
      </c>
      <c r="B195" s="182" t="s">
        <v>3709</v>
      </c>
      <c r="C195" s="182" t="s">
        <v>4502</v>
      </c>
      <c r="D195" s="182" t="s">
        <v>4503</v>
      </c>
      <c r="E195" s="182" t="s">
        <v>2736</v>
      </c>
      <c r="F195" s="182"/>
      <c r="G195" s="182"/>
      <c r="H195" s="182" t="s">
        <v>4504</v>
      </c>
      <c r="I195" s="183">
        <v>113.2000634397</v>
      </c>
      <c r="J195" s="183">
        <v>-8.1511554784999998</v>
      </c>
      <c r="K195" s="182" t="s">
        <v>3621</v>
      </c>
      <c r="L195" s="182" t="s">
        <v>4505</v>
      </c>
      <c r="M195" s="182" t="s">
        <v>349</v>
      </c>
      <c r="N195" s="182" t="s">
        <v>3598</v>
      </c>
      <c r="O195" s="182" t="s">
        <v>4506</v>
      </c>
      <c r="P195" s="182" t="s">
        <v>4507</v>
      </c>
    </row>
    <row r="196" spans="1:16" x14ac:dyDescent="0.25">
      <c r="A196" s="181">
        <v>195</v>
      </c>
      <c r="B196" s="182" t="s">
        <v>3709</v>
      </c>
      <c r="C196" s="182" t="s">
        <v>4506</v>
      </c>
      <c r="D196" s="182" t="s">
        <v>4508</v>
      </c>
      <c r="E196" s="182" t="s">
        <v>2736</v>
      </c>
      <c r="F196" s="182"/>
      <c r="G196" s="182"/>
      <c r="H196" s="182" t="s">
        <v>4509</v>
      </c>
      <c r="I196" s="183">
        <v>113.096593248</v>
      </c>
      <c r="J196" s="183">
        <v>-8.1292372609000001</v>
      </c>
      <c r="K196" s="182" t="s">
        <v>3621</v>
      </c>
      <c r="L196" s="182" t="s">
        <v>4516</v>
      </c>
      <c r="M196" s="182" t="s">
        <v>349</v>
      </c>
      <c r="N196" s="182" t="s">
        <v>3598</v>
      </c>
      <c r="O196" s="182" t="s">
        <v>4517</v>
      </c>
      <c r="P196" s="182" t="s">
        <v>4518</v>
      </c>
    </row>
    <row r="197" spans="1:16" x14ac:dyDescent="0.25">
      <c r="A197" s="181">
        <v>196</v>
      </c>
      <c r="B197" s="182" t="s">
        <v>1123</v>
      </c>
      <c r="C197" s="182" t="s">
        <v>4510</v>
      </c>
      <c r="D197" s="182" t="s">
        <v>4511</v>
      </c>
      <c r="E197" s="182" t="s">
        <v>2736</v>
      </c>
      <c r="F197" s="182"/>
      <c r="G197" s="182"/>
      <c r="H197" s="182" t="s">
        <v>4512</v>
      </c>
      <c r="I197" s="183">
        <v>113.30049208139999</v>
      </c>
      <c r="J197" s="183">
        <v>-7.9413062079000003</v>
      </c>
      <c r="K197" s="182" t="s">
        <v>3621</v>
      </c>
      <c r="L197" s="182" t="s">
        <v>4519</v>
      </c>
      <c r="M197" s="182" t="s">
        <v>349</v>
      </c>
      <c r="N197" s="182" t="s">
        <v>3598</v>
      </c>
      <c r="O197" s="182" t="s">
        <v>4520</v>
      </c>
      <c r="P197" s="182" t="s">
        <v>4521</v>
      </c>
    </row>
    <row r="198" spans="1:16" x14ac:dyDescent="0.25">
      <c r="A198" s="181">
        <v>197</v>
      </c>
      <c r="B198" s="182" t="s">
        <v>1123</v>
      </c>
      <c r="C198" s="182" t="s">
        <v>4513</v>
      </c>
      <c r="D198" s="182" t="s">
        <v>4514</v>
      </c>
      <c r="E198" s="182" t="s">
        <v>2736</v>
      </c>
      <c r="F198" s="182"/>
      <c r="G198" s="182"/>
      <c r="H198" s="182" t="s">
        <v>4515</v>
      </c>
      <c r="I198" s="183">
        <v>1.017577E-3</v>
      </c>
      <c r="J198" s="183">
        <v>-7.2984499999999999E-5</v>
      </c>
      <c r="K198" s="182" t="s">
        <v>3621</v>
      </c>
      <c r="L198" s="182" t="s">
        <v>4522</v>
      </c>
      <c r="M198" s="182" t="s">
        <v>349</v>
      </c>
      <c r="N198" s="182" t="s">
        <v>3598</v>
      </c>
      <c r="O198" s="182" t="s">
        <v>4523</v>
      </c>
      <c r="P198" s="182" t="s">
        <v>508</v>
      </c>
    </row>
    <row r="199" spans="1:16" x14ac:dyDescent="0.25">
      <c r="A199" s="181">
        <v>198</v>
      </c>
      <c r="B199" s="182" t="s">
        <v>1123</v>
      </c>
      <c r="C199" s="182" t="s">
        <v>4524</v>
      </c>
      <c r="D199" s="182" t="s">
        <v>4525</v>
      </c>
      <c r="E199" s="182" t="s">
        <v>2736</v>
      </c>
      <c r="F199" s="182"/>
      <c r="G199" s="182"/>
      <c r="H199" s="182" t="s">
        <v>4526</v>
      </c>
      <c r="I199" s="183">
        <v>113.2571044638</v>
      </c>
      <c r="J199" s="183">
        <v>-8.1276642515000006</v>
      </c>
      <c r="K199" s="182" t="s">
        <v>3621</v>
      </c>
      <c r="L199" s="182" t="s">
        <v>4532</v>
      </c>
      <c r="M199" s="182" t="s">
        <v>349</v>
      </c>
      <c r="N199" s="182" t="s">
        <v>3598</v>
      </c>
      <c r="O199" s="182" t="s">
        <v>3598</v>
      </c>
      <c r="P199" s="182" t="s">
        <v>4524</v>
      </c>
    </row>
    <row r="200" spans="1:16" x14ac:dyDescent="0.25">
      <c r="A200" s="181">
        <v>199</v>
      </c>
      <c r="B200" s="182" t="s">
        <v>1123</v>
      </c>
      <c r="C200" s="182" t="s">
        <v>4527</v>
      </c>
      <c r="D200" s="182" t="s">
        <v>4528</v>
      </c>
      <c r="E200" s="182" t="s">
        <v>3682</v>
      </c>
      <c r="F200" s="182"/>
      <c r="G200" s="182"/>
      <c r="H200" s="182" t="s">
        <v>4515</v>
      </c>
      <c r="I200" s="183">
        <v>1.0170662999999999E-3</v>
      </c>
      <c r="J200" s="183">
        <v>-7.2781799999999995E-5</v>
      </c>
      <c r="K200" s="182" t="s">
        <v>3621</v>
      </c>
      <c r="L200" s="182" t="s">
        <v>4533</v>
      </c>
      <c r="M200" s="182" t="s">
        <v>349</v>
      </c>
      <c r="N200" s="182" t="s">
        <v>3598</v>
      </c>
      <c r="O200" s="182" t="s">
        <v>4534</v>
      </c>
      <c r="P200" s="182" t="s">
        <v>4527</v>
      </c>
    </row>
    <row r="201" spans="1:16" x14ac:dyDescent="0.25">
      <c r="A201" s="181">
        <v>200</v>
      </c>
      <c r="B201" s="182" t="s">
        <v>1123</v>
      </c>
      <c r="C201" s="182" t="s">
        <v>4529</v>
      </c>
      <c r="D201" s="182" t="s">
        <v>4530</v>
      </c>
      <c r="E201" s="182"/>
      <c r="F201" s="182"/>
      <c r="G201" s="182"/>
      <c r="H201" s="182" t="s">
        <v>4531</v>
      </c>
      <c r="I201" s="183">
        <v>113.2710698268</v>
      </c>
      <c r="J201" s="183">
        <v>-8.1390615438000005</v>
      </c>
      <c r="K201" s="182" t="s">
        <v>3621</v>
      </c>
      <c r="L201" s="182" t="s">
        <v>4535</v>
      </c>
      <c r="M201" s="182" t="s">
        <v>349</v>
      </c>
      <c r="N201" s="182" t="s">
        <v>3598</v>
      </c>
      <c r="O201" s="182" t="s">
        <v>3598</v>
      </c>
      <c r="P201" s="182" t="s">
        <v>4529</v>
      </c>
    </row>
    <row r="202" spans="1:16" x14ac:dyDescent="0.25">
      <c r="A202" s="181">
        <v>201</v>
      </c>
      <c r="B202" s="182" t="s">
        <v>1123</v>
      </c>
      <c r="C202" s="182" t="s">
        <v>4536</v>
      </c>
      <c r="D202" s="182" t="s">
        <v>4537</v>
      </c>
      <c r="E202" s="182" t="s">
        <v>2736</v>
      </c>
      <c r="F202" s="182"/>
      <c r="G202" s="182"/>
      <c r="H202" s="182" t="s">
        <v>4538</v>
      </c>
      <c r="I202" s="183">
        <v>113.25519108589999</v>
      </c>
      <c r="J202" s="183">
        <v>-8.2505379028999997</v>
      </c>
      <c r="K202" s="182" t="s">
        <v>3621</v>
      </c>
      <c r="L202" s="182" t="s">
        <v>4544</v>
      </c>
      <c r="M202" s="182" t="s">
        <v>349</v>
      </c>
      <c r="N202" s="182" t="s">
        <v>3598</v>
      </c>
      <c r="O202" s="182" t="s">
        <v>4545</v>
      </c>
      <c r="P202" s="182" t="s">
        <v>4536</v>
      </c>
    </row>
    <row r="203" spans="1:16" x14ac:dyDescent="0.25">
      <c r="A203" s="181">
        <v>202</v>
      </c>
      <c r="B203" s="182" t="s">
        <v>3709</v>
      </c>
      <c r="C203" s="182" t="s">
        <v>4539</v>
      </c>
      <c r="D203" s="182" t="s">
        <v>4540</v>
      </c>
      <c r="E203" s="182" t="s">
        <v>2736</v>
      </c>
      <c r="F203" s="182"/>
      <c r="G203" s="182"/>
      <c r="H203" s="182" t="s">
        <v>4541</v>
      </c>
      <c r="I203" s="183">
        <v>113.2513610245</v>
      </c>
      <c r="J203" s="183">
        <v>-7.9957306373000003</v>
      </c>
      <c r="K203" s="182" t="s">
        <v>3621</v>
      </c>
      <c r="L203" s="182" t="s">
        <v>4546</v>
      </c>
      <c r="M203" s="182" t="s">
        <v>349</v>
      </c>
      <c r="N203" s="182" t="s">
        <v>3598</v>
      </c>
      <c r="O203" s="182" t="s">
        <v>4547</v>
      </c>
      <c r="P203" s="182" t="s">
        <v>4548</v>
      </c>
    </row>
    <row r="204" spans="1:16" x14ac:dyDescent="0.25">
      <c r="A204" s="181">
        <v>203</v>
      </c>
      <c r="B204" s="182" t="s">
        <v>1123</v>
      </c>
      <c r="C204" s="182" t="s">
        <v>457</v>
      </c>
      <c r="D204" s="182" t="s">
        <v>4542</v>
      </c>
      <c r="E204" s="182"/>
      <c r="F204" s="182"/>
      <c r="G204" s="182"/>
      <c r="H204" s="182" t="s">
        <v>4543</v>
      </c>
      <c r="I204" s="183">
        <v>113.2392185921</v>
      </c>
      <c r="J204" s="183">
        <v>-8.1197522886000009</v>
      </c>
      <c r="K204" s="182" t="s">
        <v>3621</v>
      </c>
      <c r="L204" s="182" t="s">
        <v>4549</v>
      </c>
      <c r="M204" s="182" t="s">
        <v>349</v>
      </c>
      <c r="N204" s="182" t="s">
        <v>3598</v>
      </c>
      <c r="O204" s="182" t="s">
        <v>4534</v>
      </c>
      <c r="P204" s="182" t="s">
        <v>457</v>
      </c>
    </row>
    <row r="205" spans="1:16" x14ac:dyDescent="0.25">
      <c r="A205" s="181">
        <v>204</v>
      </c>
      <c r="B205" s="182" t="s">
        <v>1123</v>
      </c>
      <c r="C205" s="182" t="s">
        <v>4550</v>
      </c>
      <c r="D205" s="182" t="s">
        <v>4551</v>
      </c>
      <c r="E205" s="182"/>
      <c r="F205" s="182"/>
      <c r="G205" s="182"/>
      <c r="H205" s="182" t="s">
        <v>4552</v>
      </c>
      <c r="I205" s="183">
        <v>111.65355127630001</v>
      </c>
      <c r="J205" s="183">
        <v>-7.5334188795000001</v>
      </c>
      <c r="K205" s="182" t="s">
        <v>3621</v>
      </c>
      <c r="L205" s="182" t="s">
        <v>4567</v>
      </c>
      <c r="M205" s="182" t="s">
        <v>349</v>
      </c>
      <c r="N205" s="182" t="s">
        <v>3599</v>
      </c>
      <c r="O205" s="182" t="s">
        <v>4553</v>
      </c>
      <c r="P205" s="182" t="s">
        <v>4550</v>
      </c>
    </row>
    <row r="206" spans="1:16" x14ac:dyDescent="0.25">
      <c r="A206" s="181">
        <v>205</v>
      </c>
      <c r="B206" s="182" t="s">
        <v>3709</v>
      </c>
      <c r="C206" s="182" t="s">
        <v>4553</v>
      </c>
      <c r="D206" s="182" t="s">
        <v>4554</v>
      </c>
      <c r="E206" s="182"/>
      <c r="F206" s="182"/>
      <c r="G206" s="182"/>
      <c r="H206" s="182" t="s">
        <v>4555</v>
      </c>
      <c r="I206" s="183">
        <v>111.6549879315</v>
      </c>
      <c r="J206" s="183">
        <v>-7.5456527485000002</v>
      </c>
      <c r="K206" s="182" t="s">
        <v>3621</v>
      </c>
      <c r="L206" s="182" t="s">
        <v>4568</v>
      </c>
      <c r="M206" s="182" t="s">
        <v>349</v>
      </c>
      <c r="N206" s="182" t="s">
        <v>3599</v>
      </c>
      <c r="O206" s="182" t="s">
        <v>4553</v>
      </c>
      <c r="P206" s="182" t="s">
        <v>4569</v>
      </c>
    </row>
    <row r="207" spans="1:16" x14ac:dyDescent="0.25">
      <c r="A207" s="181">
        <v>206</v>
      </c>
      <c r="B207" s="182" t="s">
        <v>4123</v>
      </c>
      <c r="C207" s="182" t="s">
        <v>4556</v>
      </c>
      <c r="D207" s="182" t="s">
        <v>4557</v>
      </c>
      <c r="E207" s="182"/>
      <c r="F207" s="182" t="s">
        <v>4558</v>
      </c>
      <c r="G207" s="182"/>
      <c r="H207" s="182" t="s">
        <v>4559</v>
      </c>
      <c r="I207" s="183">
        <v>111.655310273</v>
      </c>
      <c r="J207" s="183">
        <v>-7.5455113823</v>
      </c>
      <c r="K207" s="182" t="s">
        <v>3621</v>
      </c>
      <c r="L207" s="182" t="s">
        <v>4568</v>
      </c>
      <c r="M207" s="182" t="s">
        <v>349</v>
      </c>
      <c r="N207" s="182" t="s">
        <v>3599</v>
      </c>
      <c r="O207" s="182" t="s">
        <v>4553</v>
      </c>
      <c r="P207" s="182" t="s">
        <v>4569</v>
      </c>
    </row>
    <row r="208" spans="1:16" x14ac:dyDescent="0.25">
      <c r="A208" s="181">
        <v>207</v>
      </c>
      <c r="B208" s="182" t="s">
        <v>4123</v>
      </c>
      <c r="C208" s="182" t="s">
        <v>4233</v>
      </c>
      <c r="D208" s="182" t="s">
        <v>4234</v>
      </c>
      <c r="E208" s="182"/>
      <c r="F208" s="182"/>
      <c r="G208" s="182"/>
      <c r="H208" s="182" t="s">
        <v>4560</v>
      </c>
      <c r="I208" s="183">
        <v>111.6567746712</v>
      </c>
      <c r="J208" s="183">
        <v>-7.5489933879000004</v>
      </c>
      <c r="K208" s="182" t="s">
        <v>3621</v>
      </c>
      <c r="L208" s="182" t="s">
        <v>4570</v>
      </c>
      <c r="M208" s="182" t="s">
        <v>349</v>
      </c>
      <c r="N208" s="182" t="s">
        <v>3599</v>
      </c>
      <c r="O208" s="182" t="s">
        <v>4553</v>
      </c>
      <c r="P208" s="182" t="s">
        <v>4571</v>
      </c>
    </row>
    <row r="209" spans="1:16" x14ac:dyDescent="0.25">
      <c r="A209" s="181">
        <v>208</v>
      </c>
      <c r="B209" s="182" t="s">
        <v>4123</v>
      </c>
      <c r="C209" s="182" t="s">
        <v>4561</v>
      </c>
      <c r="D209" s="182" t="s">
        <v>4562</v>
      </c>
      <c r="E209" s="182"/>
      <c r="F209" s="182"/>
      <c r="G209" s="182"/>
      <c r="H209" s="182" t="s">
        <v>4563</v>
      </c>
      <c r="I209" s="183">
        <v>111.6578777</v>
      </c>
      <c r="J209" s="183">
        <v>-7.5405624180000004</v>
      </c>
      <c r="K209" s="182" t="s">
        <v>3621</v>
      </c>
      <c r="L209" s="182" t="s">
        <v>4572</v>
      </c>
      <c r="M209" s="182" t="s">
        <v>349</v>
      </c>
      <c r="N209" s="182" t="s">
        <v>3599</v>
      </c>
      <c r="O209" s="182" t="s">
        <v>4553</v>
      </c>
      <c r="P209" s="182" t="s">
        <v>4573</v>
      </c>
    </row>
    <row r="210" spans="1:16" x14ac:dyDescent="0.25">
      <c r="A210" s="181">
        <v>209</v>
      </c>
      <c r="B210" s="182" t="s">
        <v>1123</v>
      </c>
      <c r="C210" s="182" t="s">
        <v>4564</v>
      </c>
      <c r="D210" s="182" t="s">
        <v>4565</v>
      </c>
      <c r="E210" s="182"/>
      <c r="F210" s="182"/>
      <c r="G210" s="182"/>
      <c r="H210" s="182" t="s">
        <v>4566</v>
      </c>
      <c r="I210" s="183">
        <v>111.66101182360001</v>
      </c>
      <c r="J210" s="183">
        <v>-7.484627658</v>
      </c>
      <c r="K210" s="182" t="s">
        <v>3621</v>
      </c>
      <c r="L210" s="182" t="s">
        <v>4574</v>
      </c>
      <c r="M210" s="182" t="s">
        <v>349</v>
      </c>
      <c r="N210" s="182" t="s">
        <v>3599</v>
      </c>
      <c r="O210" s="182" t="s">
        <v>4575</v>
      </c>
      <c r="P210" s="182" t="s">
        <v>4564</v>
      </c>
    </row>
    <row r="211" spans="1:16" x14ac:dyDescent="0.25">
      <c r="A211" s="181">
        <v>210</v>
      </c>
      <c r="B211" s="182" t="s">
        <v>1123</v>
      </c>
      <c r="C211" s="182" t="s">
        <v>4576</v>
      </c>
      <c r="D211" s="182" t="s">
        <v>4577</v>
      </c>
      <c r="E211" s="182"/>
      <c r="F211" s="182"/>
      <c r="G211" s="182"/>
      <c r="H211" s="182" t="s">
        <v>4578</v>
      </c>
      <c r="I211" s="183">
        <v>111.6618021</v>
      </c>
      <c r="J211" s="183">
        <v>-7.4987649139999997</v>
      </c>
      <c r="K211" s="182" t="s">
        <v>3621</v>
      </c>
      <c r="L211" s="182" t="s">
        <v>4585</v>
      </c>
      <c r="M211" s="182" t="s">
        <v>349</v>
      </c>
      <c r="N211" s="182" t="s">
        <v>3599</v>
      </c>
      <c r="O211" s="182" t="s">
        <v>4575</v>
      </c>
      <c r="P211" s="182" t="s">
        <v>4576</v>
      </c>
    </row>
    <row r="212" spans="1:16" x14ac:dyDescent="0.25">
      <c r="A212" s="181">
        <v>211</v>
      </c>
      <c r="B212" s="182" t="s">
        <v>1123</v>
      </c>
      <c r="C212" s="182" t="s">
        <v>4579</v>
      </c>
      <c r="D212" s="182" t="s">
        <v>4580</v>
      </c>
      <c r="E212" s="182"/>
      <c r="F212" s="182"/>
      <c r="G212" s="182"/>
      <c r="H212" s="182" t="s">
        <v>4581</v>
      </c>
      <c r="I212" s="183">
        <v>111.66249753690001</v>
      </c>
      <c r="J212" s="183">
        <v>-7.5214855322999998</v>
      </c>
      <c r="K212" s="182" t="s">
        <v>3621</v>
      </c>
      <c r="L212" s="182" t="s">
        <v>4586</v>
      </c>
      <c r="M212" s="182" t="s">
        <v>349</v>
      </c>
      <c r="N212" s="182" t="s">
        <v>3599</v>
      </c>
      <c r="O212" s="182" t="s">
        <v>4575</v>
      </c>
      <c r="P212" s="182" t="s">
        <v>4579</v>
      </c>
    </row>
    <row r="213" spans="1:16" x14ac:dyDescent="0.25">
      <c r="A213" s="181">
        <v>212</v>
      </c>
      <c r="B213" s="182" t="s">
        <v>1123</v>
      </c>
      <c r="C213" s="182" t="s">
        <v>4582</v>
      </c>
      <c r="D213" s="182" t="s">
        <v>4583</v>
      </c>
      <c r="E213" s="182"/>
      <c r="F213" s="182"/>
      <c r="G213" s="182"/>
      <c r="H213" s="182" t="s">
        <v>4584</v>
      </c>
      <c r="I213" s="183">
        <v>111.66390010000001</v>
      </c>
      <c r="J213" s="183">
        <v>-7.5319028899999996</v>
      </c>
      <c r="K213" s="182" t="s">
        <v>3621</v>
      </c>
      <c r="L213" s="182" t="s">
        <v>4587</v>
      </c>
      <c r="M213" s="182" t="s">
        <v>349</v>
      </c>
      <c r="N213" s="182" t="s">
        <v>3599</v>
      </c>
      <c r="O213" s="182" t="s">
        <v>4588</v>
      </c>
      <c r="P213" s="182" t="s">
        <v>4582</v>
      </c>
    </row>
    <row r="214" spans="1:16" x14ac:dyDescent="0.25">
      <c r="A214" s="181">
        <v>213</v>
      </c>
      <c r="B214" s="182" t="s">
        <v>4589</v>
      </c>
      <c r="C214" s="182" t="s">
        <v>4590</v>
      </c>
      <c r="D214" s="182" t="s">
        <v>4591</v>
      </c>
      <c r="E214" s="182"/>
      <c r="F214" s="182"/>
      <c r="G214" s="182"/>
      <c r="H214" s="182" t="s">
        <v>4592</v>
      </c>
      <c r="I214" s="183">
        <v>111.435221394</v>
      </c>
      <c r="J214" s="183">
        <v>-7.6136426689999999</v>
      </c>
      <c r="K214" s="182" t="s">
        <v>3621</v>
      </c>
      <c r="L214" s="182" t="s">
        <v>4619</v>
      </c>
      <c r="M214" s="182" t="s">
        <v>349</v>
      </c>
      <c r="N214" s="182" t="s">
        <v>3600</v>
      </c>
      <c r="O214" s="182" t="s">
        <v>4620</v>
      </c>
      <c r="P214" s="182"/>
    </row>
    <row r="215" spans="1:16" x14ac:dyDescent="0.25">
      <c r="A215" s="181">
        <v>214</v>
      </c>
      <c r="B215" s="182" t="s">
        <v>3626</v>
      </c>
      <c r="C215" s="182" t="s">
        <v>3600</v>
      </c>
      <c r="D215" s="182" t="s">
        <v>4593</v>
      </c>
      <c r="E215" s="182" t="s">
        <v>3682</v>
      </c>
      <c r="F215" s="182" t="s">
        <v>2966</v>
      </c>
      <c r="G215" s="182" t="s">
        <v>4594</v>
      </c>
      <c r="H215" s="182" t="s">
        <v>4595</v>
      </c>
      <c r="I215" s="183">
        <v>111.329407649</v>
      </c>
      <c r="J215" s="183">
        <v>-7.6566300749999998</v>
      </c>
      <c r="K215" s="182" t="s">
        <v>3621</v>
      </c>
      <c r="L215" s="182" t="s">
        <v>4621</v>
      </c>
      <c r="M215" s="182" t="s">
        <v>349</v>
      </c>
      <c r="N215" s="182" t="s">
        <v>3600</v>
      </c>
      <c r="O215" s="182" t="s">
        <v>3600</v>
      </c>
      <c r="P215" s="182"/>
    </row>
    <row r="216" spans="1:16" x14ac:dyDescent="0.25">
      <c r="A216" s="181">
        <v>215</v>
      </c>
      <c r="B216" s="182" t="s">
        <v>3612</v>
      </c>
      <c r="C216" s="182" t="s">
        <v>4596</v>
      </c>
      <c r="D216" s="182" t="s">
        <v>4597</v>
      </c>
      <c r="E216" s="182"/>
      <c r="F216" s="182" t="s">
        <v>4598</v>
      </c>
      <c r="G216" s="182" t="s">
        <v>4599</v>
      </c>
      <c r="H216" s="182" t="s">
        <v>4600</v>
      </c>
      <c r="I216" s="183">
        <v>111.337148895</v>
      </c>
      <c r="J216" s="183">
        <v>-7.7623843890000002</v>
      </c>
      <c r="K216" s="182" t="s">
        <v>3621</v>
      </c>
      <c r="L216" s="182" t="s">
        <v>4622</v>
      </c>
      <c r="M216" s="182" t="s">
        <v>349</v>
      </c>
      <c r="N216" s="182" t="s">
        <v>3600</v>
      </c>
      <c r="O216" s="182" t="s">
        <v>4623</v>
      </c>
      <c r="P216" s="182" t="s">
        <v>4596</v>
      </c>
    </row>
    <row r="217" spans="1:16" x14ac:dyDescent="0.25">
      <c r="A217" s="181">
        <v>216</v>
      </c>
      <c r="B217" s="182" t="s">
        <v>3612</v>
      </c>
      <c r="C217" s="182" t="s">
        <v>4601</v>
      </c>
      <c r="D217" s="182" t="s">
        <v>4602</v>
      </c>
      <c r="E217" s="182"/>
      <c r="F217" s="182"/>
      <c r="G217" s="182"/>
      <c r="H217" s="182" t="s">
        <v>4603</v>
      </c>
      <c r="I217" s="183">
        <v>111.215533464</v>
      </c>
      <c r="J217" s="183">
        <v>-7.735037148</v>
      </c>
      <c r="K217" s="182" t="s">
        <v>3621</v>
      </c>
      <c r="L217" s="182" t="s">
        <v>4624</v>
      </c>
      <c r="M217" s="182" t="s">
        <v>349</v>
      </c>
      <c r="N217" s="182" t="s">
        <v>3600</v>
      </c>
      <c r="O217" s="182" t="s">
        <v>4625</v>
      </c>
      <c r="P217" s="182"/>
    </row>
    <row r="218" spans="1:16" x14ac:dyDescent="0.25">
      <c r="A218" s="181">
        <v>217</v>
      </c>
      <c r="B218" s="182" t="s">
        <v>3612</v>
      </c>
      <c r="C218" s="182" t="s">
        <v>4604</v>
      </c>
      <c r="D218" s="182" t="s">
        <v>4605</v>
      </c>
      <c r="E218" s="182"/>
      <c r="F218" s="182"/>
      <c r="G218" s="182"/>
      <c r="H218" s="182" t="s">
        <v>4606</v>
      </c>
      <c r="I218" s="183">
        <v>111.215098127</v>
      </c>
      <c r="J218" s="183">
        <v>-7.7248791490000004</v>
      </c>
      <c r="K218" s="182" t="s">
        <v>3621</v>
      </c>
      <c r="L218" s="182" t="s">
        <v>4624</v>
      </c>
      <c r="M218" s="182" t="s">
        <v>349</v>
      </c>
      <c r="N218" s="182" t="s">
        <v>3600</v>
      </c>
      <c r="O218" s="182" t="s">
        <v>4625</v>
      </c>
      <c r="P218" s="182"/>
    </row>
    <row r="219" spans="1:16" x14ac:dyDescent="0.25">
      <c r="A219" s="181">
        <v>218</v>
      </c>
      <c r="B219" s="182" t="s">
        <v>3612</v>
      </c>
      <c r="C219" s="182" t="s">
        <v>4607</v>
      </c>
      <c r="D219" s="182" t="s">
        <v>4608</v>
      </c>
      <c r="E219" s="182"/>
      <c r="F219" s="182"/>
      <c r="G219" s="182"/>
      <c r="H219" s="182" t="s">
        <v>4609</v>
      </c>
      <c r="I219" s="183">
        <v>111.212701227</v>
      </c>
      <c r="J219" s="183">
        <v>-7.7169473460000004</v>
      </c>
      <c r="K219" s="182" t="s">
        <v>3621</v>
      </c>
      <c r="L219" s="182" t="s">
        <v>4624</v>
      </c>
      <c r="M219" s="182" t="s">
        <v>349</v>
      </c>
      <c r="N219" s="182" t="s">
        <v>3600</v>
      </c>
      <c r="O219" s="182" t="s">
        <v>4625</v>
      </c>
      <c r="P219" s="182"/>
    </row>
    <row r="220" spans="1:16" x14ac:dyDescent="0.25">
      <c r="A220" s="181">
        <v>219</v>
      </c>
      <c r="B220" s="182" t="s">
        <v>3612</v>
      </c>
      <c r="C220" s="182" t="s">
        <v>4610</v>
      </c>
      <c r="D220" s="182" t="s">
        <v>4611</v>
      </c>
      <c r="E220" s="182"/>
      <c r="F220" s="182"/>
      <c r="G220" s="182"/>
      <c r="H220" s="182" t="s">
        <v>4612</v>
      </c>
      <c r="I220" s="183">
        <v>111.290063567</v>
      </c>
      <c r="J220" s="183">
        <v>-7.7111127210000001</v>
      </c>
      <c r="K220" s="182" t="s">
        <v>3621</v>
      </c>
      <c r="L220" s="182" t="s">
        <v>4624</v>
      </c>
      <c r="M220" s="182" t="s">
        <v>349</v>
      </c>
      <c r="N220" s="182" t="s">
        <v>3600</v>
      </c>
      <c r="O220" s="182" t="s">
        <v>4625</v>
      </c>
      <c r="P220" s="182"/>
    </row>
    <row r="221" spans="1:16" x14ac:dyDescent="0.25">
      <c r="A221" s="181">
        <v>220</v>
      </c>
      <c r="B221" s="182" t="s">
        <v>3612</v>
      </c>
      <c r="C221" s="182" t="s">
        <v>4613</v>
      </c>
      <c r="D221" s="182" t="s">
        <v>4614</v>
      </c>
      <c r="E221" s="182"/>
      <c r="F221" s="182"/>
      <c r="G221" s="182"/>
      <c r="H221" s="182" t="s">
        <v>4615</v>
      </c>
      <c r="I221" s="183">
        <v>111.27324957099999</v>
      </c>
      <c r="J221" s="183">
        <v>-7.7101739990000002</v>
      </c>
      <c r="K221" s="182" t="s">
        <v>3621</v>
      </c>
      <c r="L221" s="182" t="s">
        <v>4624</v>
      </c>
      <c r="M221" s="182" t="s">
        <v>349</v>
      </c>
      <c r="N221" s="182" t="s">
        <v>3600</v>
      </c>
      <c r="O221" s="182" t="s">
        <v>4625</v>
      </c>
      <c r="P221" s="182"/>
    </row>
    <row r="222" spans="1:16" x14ac:dyDescent="0.25">
      <c r="A222" s="181">
        <v>221</v>
      </c>
      <c r="B222" s="182" t="s">
        <v>3612</v>
      </c>
      <c r="C222" s="182" t="s">
        <v>4616</v>
      </c>
      <c r="D222" s="182" t="s">
        <v>4617</v>
      </c>
      <c r="E222" s="182"/>
      <c r="F222" s="182"/>
      <c r="G222" s="182"/>
      <c r="H222" s="182" t="s">
        <v>4618</v>
      </c>
      <c r="I222" s="183">
        <v>111.182891907</v>
      </c>
      <c r="J222" s="183">
        <v>-7.6967079519999997</v>
      </c>
      <c r="K222" s="182" t="s">
        <v>3621</v>
      </c>
      <c r="L222" s="182" t="s">
        <v>4624</v>
      </c>
      <c r="M222" s="182" t="s">
        <v>349</v>
      </c>
      <c r="N222" s="182" t="s">
        <v>3600</v>
      </c>
      <c r="O222" s="182" t="s">
        <v>4625</v>
      </c>
      <c r="P222" s="182"/>
    </row>
    <row r="223" spans="1:16" x14ac:dyDescent="0.25">
      <c r="A223" s="181">
        <v>222</v>
      </c>
      <c r="B223" s="182" t="s">
        <v>4626</v>
      </c>
      <c r="C223" s="182" t="s">
        <v>4627</v>
      </c>
      <c r="D223" s="182" t="s">
        <v>4628</v>
      </c>
      <c r="E223" s="182"/>
      <c r="F223" s="182"/>
      <c r="G223" s="182" t="s">
        <v>4629</v>
      </c>
      <c r="H223" s="182" t="s">
        <v>4630</v>
      </c>
      <c r="I223" s="183">
        <v>111.33621423300001</v>
      </c>
      <c r="J223" s="183">
        <v>-7.6539563829999997</v>
      </c>
      <c r="K223" s="182" t="s">
        <v>3621</v>
      </c>
      <c r="L223" s="182" t="s">
        <v>4631</v>
      </c>
      <c r="M223" s="182" t="s">
        <v>349</v>
      </c>
      <c r="N223" s="182" t="s">
        <v>3600</v>
      </c>
      <c r="O223" s="182" t="s">
        <v>3600</v>
      </c>
      <c r="P223" s="182" t="s">
        <v>4632</v>
      </c>
    </row>
    <row r="224" spans="1:16" x14ac:dyDescent="0.25">
      <c r="A224" s="181">
        <v>223</v>
      </c>
      <c r="B224" s="182" t="s">
        <v>1123</v>
      </c>
      <c r="C224" s="182" t="s">
        <v>4633</v>
      </c>
      <c r="D224" s="182" t="s">
        <v>4634</v>
      </c>
      <c r="E224" s="182" t="s">
        <v>4635</v>
      </c>
      <c r="F224" s="182" t="s">
        <v>4636</v>
      </c>
      <c r="G224" s="182" t="s">
        <v>4637</v>
      </c>
      <c r="H224" s="182" t="s">
        <v>4638</v>
      </c>
      <c r="I224" s="183">
        <v>112.7357495445</v>
      </c>
      <c r="J224" s="183">
        <v>-8.1129521348000004</v>
      </c>
      <c r="K224" s="182" t="s">
        <v>3621</v>
      </c>
      <c r="L224" s="182" t="s">
        <v>4639</v>
      </c>
      <c r="M224" s="182" t="s">
        <v>349</v>
      </c>
      <c r="N224" s="182" t="s">
        <v>362</v>
      </c>
      <c r="O224" s="182" t="s">
        <v>4640</v>
      </c>
      <c r="P224" s="182" t="s">
        <v>4633</v>
      </c>
    </row>
    <row r="225" spans="1:16" x14ac:dyDescent="0.25">
      <c r="A225" s="181">
        <v>224</v>
      </c>
      <c r="B225" s="182" t="s">
        <v>3626</v>
      </c>
      <c r="C225" s="182" t="s">
        <v>362</v>
      </c>
      <c r="D225" s="182" t="s">
        <v>4641</v>
      </c>
      <c r="E225" s="182" t="s">
        <v>3682</v>
      </c>
      <c r="F225" s="182"/>
      <c r="G225" s="182"/>
      <c r="H225" s="182" t="s">
        <v>4642</v>
      </c>
      <c r="I225" s="183">
        <v>112.5709975486</v>
      </c>
      <c r="J225" s="183">
        <v>-8.1405322541</v>
      </c>
      <c r="K225" s="182" t="s">
        <v>3621</v>
      </c>
      <c r="L225" s="182" t="s">
        <v>4666</v>
      </c>
      <c r="M225" s="182" t="s">
        <v>349</v>
      </c>
      <c r="N225" s="182" t="s">
        <v>362</v>
      </c>
      <c r="O225" s="182" t="s">
        <v>4667</v>
      </c>
      <c r="P225" s="182"/>
    </row>
    <row r="226" spans="1:16" x14ac:dyDescent="0.25">
      <c r="A226" s="181">
        <v>225</v>
      </c>
      <c r="B226" s="182" t="s">
        <v>1123</v>
      </c>
      <c r="C226" s="182" t="s">
        <v>4643</v>
      </c>
      <c r="D226" s="182" t="s">
        <v>4644</v>
      </c>
      <c r="E226" s="182" t="s">
        <v>4635</v>
      </c>
      <c r="F226" s="182" t="s">
        <v>4645</v>
      </c>
      <c r="G226" s="182" t="s">
        <v>4646</v>
      </c>
      <c r="H226" s="182" t="s">
        <v>4647</v>
      </c>
      <c r="I226" s="183">
        <v>112.7153515</v>
      </c>
      <c r="J226" s="183">
        <v>-8.0329723864000009</v>
      </c>
      <c r="K226" s="182" t="s">
        <v>3621</v>
      </c>
      <c r="L226" s="182" t="s">
        <v>4668</v>
      </c>
      <c r="M226" s="182" t="s">
        <v>349</v>
      </c>
      <c r="N226" s="182" t="s">
        <v>362</v>
      </c>
      <c r="O226" s="182" t="s">
        <v>4669</v>
      </c>
      <c r="P226" s="182" t="s">
        <v>4643</v>
      </c>
    </row>
    <row r="227" spans="1:16" x14ac:dyDescent="0.25">
      <c r="A227" s="181">
        <v>226</v>
      </c>
      <c r="B227" s="182" t="s">
        <v>1123</v>
      </c>
      <c r="C227" s="182" t="s">
        <v>4648</v>
      </c>
      <c r="D227" s="182" t="s">
        <v>4649</v>
      </c>
      <c r="E227" s="182"/>
      <c r="F227" s="182"/>
      <c r="G227" s="182"/>
      <c r="H227" s="182" t="s">
        <v>4650</v>
      </c>
      <c r="I227" s="183">
        <v>112.71488639019999</v>
      </c>
      <c r="J227" s="183">
        <v>-8.0977455097999993</v>
      </c>
      <c r="K227" s="182" t="s">
        <v>3621</v>
      </c>
      <c r="L227" s="182" t="s">
        <v>4670</v>
      </c>
      <c r="M227" s="182" t="s">
        <v>349</v>
      </c>
      <c r="N227" s="182" t="s">
        <v>362</v>
      </c>
      <c r="O227" s="182" t="s">
        <v>4640</v>
      </c>
      <c r="P227" s="182" t="s">
        <v>4648</v>
      </c>
    </row>
    <row r="228" spans="1:16" x14ac:dyDescent="0.25">
      <c r="A228" s="181">
        <v>227</v>
      </c>
      <c r="B228" s="182" t="s">
        <v>1123</v>
      </c>
      <c r="C228" s="182" t="s">
        <v>4651</v>
      </c>
      <c r="D228" s="182" t="s">
        <v>4652</v>
      </c>
      <c r="E228" s="182" t="s">
        <v>4635</v>
      </c>
      <c r="F228" s="182" t="s">
        <v>4653</v>
      </c>
      <c r="G228" s="182" t="s">
        <v>4654</v>
      </c>
      <c r="H228" s="182" t="s">
        <v>4655</v>
      </c>
      <c r="I228" s="183">
        <v>112.7250674</v>
      </c>
      <c r="J228" s="183">
        <v>-8.1282197160000003</v>
      </c>
      <c r="K228" s="182" t="s">
        <v>3621</v>
      </c>
      <c r="L228" s="182" t="s">
        <v>4671</v>
      </c>
      <c r="M228" s="182" t="s">
        <v>349</v>
      </c>
      <c r="N228" s="182" t="s">
        <v>362</v>
      </c>
      <c r="O228" s="182" t="s">
        <v>4640</v>
      </c>
      <c r="P228" s="182" t="s">
        <v>4651</v>
      </c>
    </row>
    <row r="229" spans="1:16" x14ac:dyDescent="0.25">
      <c r="A229" s="181">
        <v>228</v>
      </c>
      <c r="B229" s="182" t="s">
        <v>1123</v>
      </c>
      <c r="C229" s="182" t="s">
        <v>4656</v>
      </c>
      <c r="D229" s="182" t="s">
        <v>4657</v>
      </c>
      <c r="E229" s="182"/>
      <c r="F229" s="182" t="s">
        <v>4658</v>
      </c>
      <c r="G229" s="182" t="s">
        <v>4659</v>
      </c>
      <c r="H229" s="182" t="s">
        <v>4660</v>
      </c>
      <c r="I229" s="183">
        <v>112.7295840212</v>
      </c>
      <c r="J229" s="183">
        <v>-7.9121907203999999</v>
      </c>
      <c r="K229" s="182" t="s">
        <v>3621</v>
      </c>
      <c r="L229" s="182" t="s">
        <v>4672</v>
      </c>
      <c r="M229" s="182" t="s">
        <v>349</v>
      </c>
      <c r="N229" s="182" t="s">
        <v>362</v>
      </c>
      <c r="O229" s="182" t="s">
        <v>356</v>
      </c>
      <c r="P229" s="182" t="s">
        <v>4656</v>
      </c>
    </row>
    <row r="230" spans="1:16" x14ac:dyDescent="0.25">
      <c r="A230" s="181">
        <v>229</v>
      </c>
      <c r="B230" s="182" t="s">
        <v>1123</v>
      </c>
      <c r="C230" s="182" t="s">
        <v>4661</v>
      </c>
      <c r="D230" s="182" t="s">
        <v>4662</v>
      </c>
      <c r="E230" s="182" t="s">
        <v>4635</v>
      </c>
      <c r="F230" s="182" t="s">
        <v>4663</v>
      </c>
      <c r="G230" s="182" t="s">
        <v>4664</v>
      </c>
      <c r="H230" s="182" t="s">
        <v>4665</v>
      </c>
      <c r="I230" s="183">
        <v>112.73889614949999</v>
      </c>
      <c r="J230" s="183">
        <v>-8.0332375155999998</v>
      </c>
      <c r="K230" s="182" t="s">
        <v>3621</v>
      </c>
      <c r="L230" s="182" t="s">
        <v>4673</v>
      </c>
      <c r="M230" s="182" t="s">
        <v>349</v>
      </c>
      <c r="N230" s="182" t="s">
        <v>362</v>
      </c>
      <c r="O230" s="182" t="s">
        <v>4669</v>
      </c>
      <c r="P230" s="182" t="s">
        <v>4661</v>
      </c>
    </row>
    <row r="231" spans="1:16" x14ac:dyDescent="0.25">
      <c r="A231" s="181">
        <v>230</v>
      </c>
      <c r="B231" s="182" t="s">
        <v>1123</v>
      </c>
      <c r="C231" s="182" t="s">
        <v>4674</v>
      </c>
      <c r="D231" s="182" t="s">
        <v>4675</v>
      </c>
      <c r="E231" s="182"/>
      <c r="F231" s="182"/>
      <c r="G231" s="182" t="s">
        <v>4676</v>
      </c>
      <c r="H231" s="182" t="s">
        <v>4677</v>
      </c>
      <c r="I231" s="183">
        <v>112.7165350842</v>
      </c>
      <c r="J231" s="183">
        <v>-8.0290186936999994</v>
      </c>
      <c r="K231" s="182" t="s">
        <v>3621</v>
      </c>
      <c r="L231" s="182" t="s">
        <v>4702</v>
      </c>
      <c r="M231" s="182" t="s">
        <v>349</v>
      </c>
      <c r="N231" s="182" t="s">
        <v>362</v>
      </c>
      <c r="O231" s="182" t="s">
        <v>369</v>
      </c>
      <c r="P231" s="182" t="s">
        <v>4674</v>
      </c>
    </row>
    <row r="232" spans="1:16" x14ac:dyDescent="0.25">
      <c r="A232" s="181">
        <v>231</v>
      </c>
      <c r="B232" s="182" t="s">
        <v>1123</v>
      </c>
      <c r="C232" s="182" t="s">
        <v>4678</v>
      </c>
      <c r="D232" s="182" t="s">
        <v>4679</v>
      </c>
      <c r="E232" s="182" t="s">
        <v>4635</v>
      </c>
      <c r="F232" s="182" t="s">
        <v>4680</v>
      </c>
      <c r="G232" s="182" t="s">
        <v>4681</v>
      </c>
      <c r="H232" s="182" t="s">
        <v>4682</v>
      </c>
      <c r="I232" s="183">
        <v>112.71152878469999</v>
      </c>
      <c r="J232" s="183">
        <v>-8.1090880793999993</v>
      </c>
      <c r="K232" s="182" t="s">
        <v>3621</v>
      </c>
      <c r="L232" s="182" t="s">
        <v>4703</v>
      </c>
      <c r="M232" s="182" t="s">
        <v>349</v>
      </c>
      <c r="N232" s="182" t="s">
        <v>362</v>
      </c>
      <c r="O232" s="182" t="s">
        <v>4640</v>
      </c>
      <c r="P232" s="182" t="s">
        <v>4678</v>
      </c>
    </row>
    <row r="233" spans="1:16" x14ac:dyDescent="0.25">
      <c r="A233" s="181">
        <v>232</v>
      </c>
      <c r="B233" s="182" t="s">
        <v>1123</v>
      </c>
      <c r="C233" s="182" t="s">
        <v>4640</v>
      </c>
      <c r="D233" s="182" t="s">
        <v>4683</v>
      </c>
      <c r="E233" s="182" t="s">
        <v>4635</v>
      </c>
      <c r="F233" s="182"/>
      <c r="G233" s="182"/>
      <c r="H233" s="182" t="s">
        <v>4684</v>
      </c>
      <c r="I233" s="183">
        <v>112.7336607392</v>
      </c>
      <c r="J233" s="183">
        <v>-8.1031324329000007</v>
      </c>
      <c r="K233" s="182" t="s">
        <v>3621</v>
      </c>
      <c r="L233" s="182" t="s">
        <v>4704</v>
      </c>
      <c r="M233" s="182" t="s">
        <v>349</v>
      </c>
      <c r="N233" s="182" t="s">
        <v>362</v>
      </c>
      <c r="O233" s="182" t="s">
        <v>4640</v>
      </c>
      <c r="P233" s="182" t="s">
        <v>4640</v>
      </c>
    </row>
    <row r="234" spans="1:16" x14ac:dyDescent="0.25">
      <c r="A234" s="181">
        <v>233</v>
      </c>
      <c r="B234" s="182" t="s">
        <v>1123</v>
      </c>
      <c r="C234" s="182" t="s">
        <v>4685</v>
      </c>
      <c r="D234" s="182" t="s">
        <v>4686</v>
      </c>
      <c r="E234" s="182" t="s">
        <v>4635</v>
      </c>
      <c r="F234" s="182" t="s">
        <v>4687</v>
      </c>
      <c r="G234" s="182" t="s">
        <v>4688</v>
      </c>
      <c r="H234" s="182" t="s">
        <v>4689</v>
      </c>
      <c r="I234" s="183">
        <v>112.7233196</v>
      </c>
      <c r="J234" s="183">
        <v>-8.0086176699999996</v>
      </c>
      <c r="K234" s="182" t="s">
        <v>3621</v>
      </c>
      <c r="L234" s="182" t="s">
        <v>4705</v>
      </c>
      <c r="M234" s="182" t="s">
        <v>349</v>
      </c>
      <c r="N234" s="182" t="s">
        <v>362</v>
      </c>
      <c r="O234" s="182" t="s">
        <v>369</v>
      </c>
      <c r="P234" s="182" t="s">
        <v>4685</v>
      </c>
    </row>
    <row r="235" spans="1:16" x14ac:dyDescent="0.25">
      <c r="A235" s="181">
        <v>234</v>
      </c>
      <c r="B235" s="182" t="s">
        <v>1123</v>
      </c>
      <c r="C235" s="182" t="s">
        <v>4690</v>
      </c>
      <c r="D235" s="182" t="s">
        <v>4691</v>
      </c>
      <c r="E235" s="182" t="s">
        <v>4635</v>
      </c>
      <c r="F235" s="182"/>
      <c r="G235" s="182"/>
      <c r="H235" s="182" t="s">
        <v>4692</v>
      </c>
      <c r="I235" s="183">
        <v>112.7107212472</v>
      </c>
      <c r="J235" s="183">
        <v>-8.0127537293</v>
      </c>
      <c r="K235" s="182" t="s">
        <v>3621</v>
      </c>
      <c r="L235" s="182" t="s">
        <v>4706</v>
      </c>
      <c r="M235" s="182" t="s">
        <v>349</v>
      </c>
      <c r="N235" s="182" t="s">
        <v>362</v>
      </c>
      <c r="O235" s="182" t="s">
        <v>369</v>
      </c>
      <c r="P235" s="182" t="s">
        <v>4690</v>
      </c>
    </row>
    <row r="236" spans="1:16" x14ac:dyDescent="0.25">
      <c r="A236" s="181">
        <v>235</v>
      </c>
      <c r="B236" s="182" t="s">
        <v>1123</v>
      </c>
      <c r="C236" s="182" t="s">
        <v>4693</v>
      </c>
      <c r="D236" s="182" t="s">
        <v>4694</v>
      </c>
      <c r="E236" s="182" t="s">
        <v>4635</v>
      </c>
      <c r="F236" s="182" t="s">
        <v>4695</v>
      </c>
      <c r="G236" s="182"/>
      <c r="H236" s="182" t="s">
        <v>4696</v>
      </c>
      <c r="I236" s="183">
        <v>112.7275034</v>
      </c>
      <c r="J236" s="183">
        <v>-7.9992740769999999</v>
      </c>
      <c r="K236" s="182" t="s">
        <v>3621</v>
      </c>
      <c r="L236" s="182" t="s">
        <v>4707</v>
      </c>
      <c r="M236" s="182" t="s">
        <v>349</v>
      </c>
      <c r="N236" s="182" t="s">
        <v>362</v>
      </c>
      <c r="O236" s="182" t="s">
        <v>369</v>
      </c>
      <c r="P236" s="182" t="s">
        <v>4693</v>
      </c>
    </row>
    <row r="237" spans="1:16" x14ac:dyDescent="0.25">
      <c r="A237" s="181">
        <v>236</v>
      </c>
      <c r="B237" s="182" t="s">
        <v>1123</v>
      </c>
      <c r="C237" s="182" t="s">
        <v>4697</v>
      </c>
      <c r="D237" s="182" t="s">
        <v>4698</v>
      </c>
      <c r="E237" s="182" t="s">
        <v>4635</v>
      </c>
      <c r="F237" s="182" t="s">
        <v>4699</v>
      </c>
      <c r="G237" s="182" t="s">
        <v>4700</v>
      </c>
      <c r="H237" s="182" t="s">
        <v>4701</v>
      </c>
      <c r="I237" s="183">
        <v>112.73805732859999</v>
      </c>
      <c r="J237" s="183">
        <v>-8.0471287283000006</v>
      </c>
      <c r="K237" s="182" t="s">
        <v>3621</v>
      </c>
      <c r="L237" s="182" t="s">
        <v>4708</v>
      </c>
      <c r="M237" s="182" t="s">
        <v>349</v>
      </c>
      <c r="N237" s="182" t="s">
        <v>362</v>
      </c>
      <c r="O237" s="182" t="s">
        <v>4669</v>
      </c>
      <c r="P237" s="182" t="s">
        <v>4697</v>
      </c>
    </row>
    <row r="238" spans="1:16" x14ac:dyDescent="0.25">
      <c r="A238" s="181">
        <v>237</v>
      </c>
      <c r="B238" s="182" t="s">
        <v>1123</v>
      </c>
      <c r="C238" s="182" t="s">
        <v>4709</v>
      </c>
      <c r="D238" s="182" t="s">
        <v>4710</v>
      </c>
      <c r="E238" s="182"/>
      <c r="F238" s="182"/>
      <c r="G238" s="182"/>
      <c r="H238" s="182" t="s">
        <v>4711</v>
      </c>
      <c r="I238" s="183">
        <v>112.01927482470001</v>
      </c>
      <c r="J238" s="183">
        <v>-7.7391524467000004</v>
      </c>
      <c r="K238" s="182" t="s">
        <v>3621</v>
      </c>
      <c r="L238" s="182" t="s">
        <v>4733</v>
      </c>
      <c r="M238" s="182" t="s">
        <v>349</v>
      </c>
      <c r="N238" s="182" t="s">
        <v>3601</v>
      </c>
      <c r="O238" s="182" t="s">
        <v>4718</v>
      </c>
      <c r="P238" s="182" t="s">
        <v>4709</v>
      </c>
    </row>
    <row r="239" spans="1:16" x14ac:dyDescent="0.25">
      <c r="A239" s="181">
        <v>238</v>
      </c>
      <c r="B239" s="182" t="s">
        <v>1123</v>
      </c>
      <c r="C239" s="182" t="s">
        <v>4712</v>
      </c>
      <c r="D239" s="182" t="s">
        <v>4713</v>
      </c>
      <c r="E239" s="182"/>
      <c r="F239" s="182"/>
      <c r="G239" s="182"/>
      <c r="H239" s="182" t="s">
        <v>4714</v>
      </c>
      <c r="I239" s="183">
        <v>112.0196339</v>
      </c>
      <c r="J239" s="183">
        <v>-7.6945016319999997</v>
      </c>
      <c r="K239" s="182" t="s">
        <v>3621</v>
      </c>
      <c r="L239" s="182" t="s">
        <v>4734</v>
      </c>
      <c r="M239" s="182" t="s">
        <v>349</v>
      </c>
      <c r="N239" s="182" t="s">
        <v>3601</v>
      </c>
      <c r="O239" s="182" t="s">
        <v>4718</v>
      </c>
      <c r="P239" s="182" t="s">
        <v>4712</v>
      </c>
    </row>
    <row r="240" spans="1:16" x14ac:dyDescent="0.25">
      <c r="A240" s="181">
        <v>239</v>
      </c>
      <c r="B240" s="182" t="s">
        <v>3740</v>
      </c>
      <c r="C240" s="182" t="s">
        <v>4715</v>
      </c>
      <c r="D240" s="182" t="s">
        <v>4716</v>
      </c>
      <c r="E240" s="182"/>
      <c r="F240" s="182"/>
      <c r="G240" s="182"/>
      <c r="H240" s="182" t="s">
        <v>4717</v>
      </c>
      <c r="I240" s="183">
        <v>112.039063193</v>
      </c>
      <c r="J240" s="183">
        <v>-7.6027354592999998</v>
      </c>
      <c r="K240" s="182" t="s">
        <v>3621</v>
      </c>
      <c r="L240" s="182" t="s">
        <v>4735</v>
      </c>
      <c r="M240" s="182" t="s">
        <v>349</v>
      </c>
      <c r="N240" s="182" t="s">
        <v>3601</v>
      </c>
      <c r="O240" s="182" t="s">
        <v>4721</v>
      </c>
      <c r="P240" s="182"/>
    </row>
    <row r="241" spans="1:16" x14ac:dyDescent="0.25">
      <c r="A241" s="181">
        <v>240</v>
      </c>
      <c r="B241" s="182" t="s">
        <v>3709</v>
      </c>
      <c r="C241" s="182" t="s">
        <v>4718</v>
      </c>
      <c r="D241" s="182" t="s">
        <v>4719</v>
      </c>
      <c r="E241" s="182"/>
      <c r="F241" s="182"/>
      <c r="G241" s="182"/>
      <c r="H241" s="182" t="s">
        <v>4720</v>
      </c>
      <c r="I241" s="183">
        <v>112.01985310000001</v>
      </c>
      <c r="J241" s="183">
        <v>-7.6978647740000001</v>
      </c>
      <c r="K241" s="182" t="s">
        <v>3621</v>
      </c>
      <c r="L241" s="182" t="s">
        <v>4734</v>
      </c>
      <c r="M241" s="182" t="s">
        <v>349</v>
      </c>
      <c r="N241" s="182" t="s">
        <v>3601</v>
      </c>
      <c r="O241" s="182" t="s">
        <v>4718</v>
      </c>
      <c r="P241" s="182" t="s">
        <v>4712</v>
      </c>
    </row>
    <row r="242" spans="1:16" x14ac:dyDescent="0.25">
      <c r="A242" s="181">
        <v>241</v>
      </c>
      <c r="B242" s="182" t="s">
        <v>4123</v>
      </c>
      <c r="C242" s="182" t="s">
        <v>4721</v>
      </c>
      <c r="D242" s="182" t="s">
        <v>4722</v>
      </c>
      <c r="E242" s="182"/>
      <c r="F242" s="182"/>
      <c r="G242" s="182"/>
      <c r="H242" s="182" t="s">
        <v>4723</v>
      </c>
      <c r="I242" s="183">
        <v>112.020467</v>
      </c>
      <c r="J242" s="183">
        <v>-7.629913631</v>
      </c>
      <c r="K242" s="182" t="s">
        <v>3621</v>
      </c>
      <c r="L242" s="182" t="s">
        <v>4736</v>
      </c>
      <c r="M242" s="182" t="s">
        <v>349</v>
      </c>
      <c r="N242" s="182" t="s">
        <v>3601</v>
      </c>
      <c r="O242" s="182" t="s">
        <v>4721</v>
      </c>
      <c r="P242" s="182" t="s">
        <v>4737</v>
      </c>
    </row>
    <row r="243" spans="1:16" x14ac:dyDescent="0.25">
      <c r="A243" s="181">
        <v>242</v>
      </c>
      <c r="B243" s="182" t="s">
        <v>1123</v>
      </c>
      <c r="C243" s="182" t="s">
        <v>4724</v>
      </c>
      <c r="D243" s="182" t="s">
        <v>4725</v>
      </c>
      <c r="E243" s="182"/>
      <c r="F243" s="182"/>
      <c r="G243" s="182"/>
      <c r="H243" s="182" t="s">
        <v>4726</v>
      </c>
      <c r="I243" s="183">
        <v>112.0238535</v>
      </c>
      <c r="J243" s="183">
        <v>-7.6637416290000004</v>
      </c>
      <c r="K243" s="182" t="s">
        <v>3621</v>
      </c>
      <c r="L243" s="182" t="s">
        <v>4738</v>
      </c>
      <c r="M243" s="182" t="s">
        <v>349</v>
      </c>
      <c r="N243" s="182" t="s">
        <v>3601</v>
      </c>
      <c r="O243" s="182" t="s">
        <v>4718</v>
      </c>
      <c r="P243" s="182" t="s">
        <v>4724</v>
      </c>
    </row>
    <row r="244" spans="1:16" x14ac:dyDescent="0.25">
      <c r="A244" s="181">
        <v>243</v>
      </c>
      <c r="B244" s="182" t="s">
        <v>1123</v>
      </c>
      <c r="C244" s="182" t="s">
        <v>4727</v>
      </c>
      <c r="D244" s="182" t="s">
        <v>4728</v>
      </c>
      <c r="E244" s="182"/>
      <c r="F244" s="182"/>
      <c r="G244" s="182"/>
      <c r="H244" s="182" t="s">
        <v>4729</v>
      </c>
      <c r="I244" s="183">
        <v>112.0248205</v>
      </c>
      <c r="J244" s="183">
        <v>-7.72096684</v>
      </c>
      <c r="K244" s="182" t="s">
        <v>3621</v>
      </c>
      <c r="L244" s="182" t="s">
        <v>4739</v>
      </c>
      <c r="M244" s="182" t="s">
        <v>349</v>
      </c>
      <c r="N244" s="182" t="s">
        <v>3601</v>
      </c>
      <c r="O244" s="182" t="s">
        <v>4718</v>
      </c>
      <c r="P244" s="182" t="s">
        <v>4727</v>
      </c>
    </row>
    <row r="245" spans="1:16" x14ac:dyDescent="0.25">
      <c r="A245" s="181">
        <v>244</v>
      </c>
      <c r="B245" s="182" t="s">
        <v>1123</v>
      </c>
      <c r="C245" s="182" t="s">
        <v>4730</v>
      </c>
      <c r="D245" s="182" t="s">
        <v>4731</v>
      </c>
      <c r="E245" s="182"/>
      <c r="F245" s="182"/>
      <c r="G245" s="182"/>
      <c r="H245" s="182" t="s">
        <v>4732</v>
      </c>
      <c r="I245" s="183">
        <v>112.03196389999999</v>
      </c>
      <c r="J245" s="183">
        <v>-7.5691053110000004</v>
      </c>
      <c r="K245" s="182" t="s">
        <v>3621</v>
      </c>
      <c r="L245" s="182" t="s">
        <v>4740</v>
      </c>
      <c r="M245" s="182" t="s">
        <v>349</v>
      </c>
      <c r="N245" s="182" t="s">
        <v>3601</v>
      </c>
      <c r="O245" s="182" t="s">
        <v>4715</v>
      </c>
      <c r="P245" s="182" t="s">
        <v>4730</v>
      </c>
    </row>
    <row r="246" spans="1:16" x14ac:dyDescent="0.25">
      <c r="A246" s="181">
        <v>245</v>
      </c>
      <c r="B246" s="182" t="s">
        <v>1123</v>
      </c>
      <c r="C246" s="182" t="s">
        <v>304</v>
      </c>
      <c r="D246" s="182" t="s">
        <v>4741</v>
      </c>
      <c r="E246" s="182"/>
      <c r="F246" s="182"/>
      <c r="G246" s="182"/>
      <c r="H246" s="182" t="s">
        <v>4742</v>
      </c>
      <c r="I246" s="183">
        <v>112.0198632</v>
      </c>
      <c r="J246" s="183">
        <v>-7.5693380149999996</v>
      </c>
      <c r="K246" s="182" t="s">
        <v>3621</v>
      </c>
      <c r="L246" s="182" t="s">
        <v>4743</v>
      </c>
      <c r="M246" s="182" t="s">
        <v>349</v>
      </c>
      <c r="N246" s="182" t="s">
        <v>3601</v>
      </c>
      <c r="O246" s="182" t="s">
        <v>4715</v>
      </c>
      <c r="P246" s="182" t="s">
        <v>304</v>
      </c>
    </row>
    <row r="247" spans="1:16" x14ac:dyDescent="0.25">
      <c r="A247" s="181">
        <v>246</v>
      </c>
      <c r="B247" s="182" t="s">
        <v>4123</v>
      </c>
      <c r="C247" s="182" t="s">
        <v>4744</v>
      </c>
      <c r="D247" s="182" t="s">
        <v>4745</v>
      </c>
      <c r="E247" s="182"/>
      <c r="F247" s="182"/>
      <c r="G247" s="182"/>
      <c r="H247" s="182" t="s">
        <v>4746</v>
      </c>
      <c r="I247" s="183">
        <v>112.02001180000001</v>
      </c>
      <c r="J247" s="183">
        <v>-7.6173610040000002</v>
      </c>
      <c r="K247" s="182" t="s">
        <v>3621</v>
      </c>
      <c r="L247" s="182" t="s">
        <v>4747</v>
      </c>
      <c r="M247" s="182" t="s">
        <v>349</v>
      </c>
      <c r="N247" s="182" t="s">
        <v>3601</v>
      </c>
      <c r="O247" s="182" t="s">
        <v>4721</v>
      </c>
      <c r="P247" s="182" t="s">
        <v>4748</v>
      </c>
    </row>
    <row r="248" spans="1:16" x14ac:dyDescent="0.25">
      <c r="A248" s="181">
        <v>247</v>
      </c>
      <c r="B248" s="182" t="s">
        <v>1123</v>
      </c>
      <c r="C248" s="182" t="s">
        <v>4749</v>
      </c>
      <c r="D248" s="182" t="s">
        <v>4750</v>
      </c>
      <c r="E248" s="182"/>
      <c r="F248" s="182"/>
      <c r="G248" s="182"/>
      <c r="H248" s="182" t="s">
        <v>4751</v>
      </c>
      <c r="I248" s="183">
        <v>111.2191675804</v>
      </c>
      <c r="J248" s="183">
        <v>-7.4918180844000002</v>
      </c>
      <c r="K248" s="182" t="s">
        <v>3621</v>
      </c>
      <c r="L248" s="182" t="s">
        <v>4758</v>
      </c>
      <c r="M248" s="182" t="s">
        <v>349</v>
      </c>
      <c r="N248" s="182" t="s">
        <v>3602</v>
      </c>
      <c r="O248" s="182" t="s">
        <v>4759</v>
      </c>
      <c r="P248" s="182" t="s">
        <v>4749</v>
      </c>
    </row>
    <row r="249" spans="1:16" x14ac:dyDescent="0.25">
      <c r="A249" s="181">
        <v>248</v>
      </c>
      <c r="B249" s="182" t="s">
        <v>1123</v>
      </c>
      <c r="C249" s="182" t="s">
        <v>4752</v>
      </c>
      <c r="D249" s="182" t="s">
        <v>4753</v>
      </c>
      <c r="E249" s="182"/>
      <c r="F249" s="182"/>
      <c r="G249" s="182"/>
      <c r="H249" s="182" t="s">
        <v>4754</v>
      </c>
      <c r="I249" s="183">
        <v>111.22771861059999</v>
      </c>
      <c r="J249" s="183">
        <v>-7.5194923741000004</v>
      </c>
      <c r="K249" s="182" t="s">
        <v>3621</v>
      </c>
      <c r="L249" s="182" t="s">
        <v>4760</v>
      </c>
      <c r="M249" s="182" t="s">
        <v>349</v>
      </c>
      <c r="N249" s="182" t="s">
        <v>3602</v>
      </c>
      <c r="O249" s="182" t="s">
        <v>4759</v>
      </c>
      <c r="P249" s="182" t="s">
        <v>4752</v>
      </c>
    </row>
    <row r="250" spans="1:16" x14ac:dyDescent="0.25">
      <c r="A250" s="181">
        <v>249</v>
      </c>
      <c r="B250" s="182" t="s">
        <v>1123</v>
      </c>
      <c r="C250" s="182" t="s">
        <v>4755</v>
      </c>
      <c r="D250" s="182" t="s">
        <v>4756</v>
      </c>
      <c r="E250" s="182"/>
      <c r="F250" s="182"/>
      <c r="G250" s="182"/>
      <c r="H250" s="182" t="s">
        <v>4757</v>
      </c>
      <c r="I250" s="183">
        <v>111.2292233286</v>
      </c>
      <c r="J250" s="183">
        <v>-7.4983665750000004</v>
      </c>
      <c r="K250" s="182" t="s">
        <v>3621</v>
      </c>
      <c r="L250" s="182" t="s">
        <v>4761</v>
      </c>
      <c r="M250" s="182" t="s">
        <v>349</v>
      </c>
      <c r="N250" s="182" t="s">
        <v>3602</v>
      </c>
      <c r="O250" s="182" t="s">
        <v>4759</v>
      </c>
      <c r="P250" s="182" t="s">
        <v>4755</v>
      </c>
    </row>
    <row r="251" spans="1:16" x14ac:dyDescent="0.25">
      <c r="A251" s="181">
        <v>250</v>
      </c>
      <c r="B251" s="182" t="s">
        <v>3626</v>
      </c>
      <c r="C251" s="182" t="s">
        <v>3602</v>
      </c>
      <c r="D251" s="182" t="s">
        <v>4762</v>
      </c>
      <c r="E251" s="182" t="s">
        <v>3682</v>
      </c>
      <c r="F251" s="182" t="s">
        <v>4763</v>
      </c>
      <c r="G251" s="182" t="s">
        <v>4764</v>
      </c>
      <c r="H251" s="182" t="s">
        <v>4765</v>
      </c>
      <c r="I251" s="183">
        <v>111.445477783</v>
      </c>
      <c r="J251" s="183">
        <v>-7.4015111109999996</v>
      </c>
      <c r="K251" s="182" t="s">
        <v>3621</v>
      </c>
      <c r="L251" s="182" t="s">
        <v>4769</v>
      </c>
      <c r="M251" s="182" t="s">
        <v>349</v>
      </c>
      <c r="N251" s="182" t="s">
        <v>3602</v>
      </c>
      <c r="O251" s="182" t="s">
        <v>3602</v>
      </c>
      <c r="P251" s="182" t="s">
        <v>4770</v>
      </c>
    </row>
    <row r="252" spans="1:16" x14ac:dyDescent="0.25">
      <c r="A252" s="181">
        <v>251</v>
      </c>
      <c r="B252" s="182" t="s">
        <v>3709</v>
      </c>
      <c r="C252" s="182" t="s">
        <v>4766</v>
      </c>
      <c r="D252" s="182" t="s">
        <v>4767</v>
      </c>
      <c r="E252" s="182"/>
      <c r="F252" s="182"/>
      <c r="G252" s="182"/>
      <c r="H252" s="182" t="s">
        <v>4768</v>
      </c>
      <c r="I252" s="183">
        <v>111.166854276</v>
      </c>
      <c r="J252" s="183">
        <v>-7.5094483214999999</v>
      </c>
      <c r="K252" s="182" t="s">
        <v>3621</v>
      </c>
      <c r="L252" s="182" t="s">
        <v>4771</v>
      </c>
      <c r="M252" s="182" t="s">
        <v>349</v>
      </c>
      <c r="N252" s="182" t="s">
        <v>3602</v>
      </c>
      <c r="O252" s="182" t="s">
        <v>4766</v>
      </c>
      <c r="P252" s="182" t="s">
        <v>4766</v>
      </c>
    </row>
    <row r="253" spans="1:16" x14ac:dyDescent="0.25">
      <c r="A253" s="181">
        <v>252</v>
      </c>
      <c r="B253" s="182" t="s">
        <v>1123</v>
      </c>
      <c r="C253" s="182" t="s">
        <v>4772</v>
      </c>
      <c r="D253" s="182" t="s">
        <v>4773</v>
      </c>
      <c r="E253" s="182"/>
      <c r="F253" s="182"/>
      <c r="G253" s="182"/>
      <c r="H253" s="182" t="s">
        <v>4774</v>
      </c>
      <c r="I253" s="183">
        <v>111.1872934406</v>
      </c>
      <c r="J253" s="183">
        <v>-7.4972283222999998</v>
      </c>
      <c r="K253" s="182" t="s">
        <v>3621</v>
      </c>
      <c r="L253" s="182" t="s">
        <v>4802</v>
      </c>
      <c r="M253" s="182" t="s">
        <v>349</v>
      </c>
      <c r="N253" s="182" t="s">
        <v>3602</v>
      </c>
      <c r="O253" s="182" t="s">
        <v>4759</v>
      </c>
      <c r="P253" s="182" t="s">
        <v>4772</v>
      </c>
    </row>
    <row r="254" spans="1:16" x14ac:dyDescent="0.25">
      <c r="A254" s="181">
        <v>253</v>
      </c>
      <c r="B254" s="182" t="s">
        <v>1123</v>
      </c>
      <c r="C254" s="182" t="s">
        <v>1380</v>
      </c>
      <c r="D254" s="182" t="s">
        <v>4775</v>
      </c>
      <c r="E254" s="182"/>
      <c r="F254" s="182"/>
      <c r="G254" s="182"/>
      <c r="H254" s="182" t="s">
        <v>4776</v>
      </c>
      <c r="I254" s="183">
        <v>111.1972718193</v>
      </c>
      <c r="J254" s="183">
        <v>-7.5046063648999999</v>
      </c>
      <c r="K254" s="182" t="s">
        <v>3621</v>
      </c>
      <c r="L254" s="182" t="s">
        <v>4803</v>
      </c>
      <c r="M254" s="182" t="s">
        <v>349</v>
      </c>
      <c r="N254" s="182" t="s">
        <v>3602</v>
      </c>
      <c r="O254" s="182" t="s">
        <v>4759</v>
      </c>
      <c r="P254" s="182" t="s">
        <v>1380</v>
      </c>
    </row>
    <row r="255" spans="1:16" x14ac:dyDescent="0.25">
      <c r="A255" s="181">
        <v>254</v>
      </c>
      <c r="B255" s="182" t="s">
        <v>1123</v>
      </c>
      <c r="C255" s="182" t="s">
        <v>4777</v>
      </c>
      <c r="D255" s="182" t="s">
        <v>4778</v>
      </c>
      <c r="E255" s="182"/>
      <c r="F255" s="182"/>
      <c r="G255" s="182"/>
      <c r="H255" s="182" t="s">
        <v>4779</v>
      </c>
      <c r="I255" s="183">
        <v>111.2023009113</v>
      </c>
      <c r="J255" s="183">
        <v>-7.4832841859999997</v>
      </c>
      <c r="K255" s="182" t="s">
        <v>3621</v>
      </c>
      <c r="L255" s="182" t="s">
        <v>4804</v>
      </c>
      <c r="M255" s="182" t="s">
        <v>349</v>
      </c>
      <c r="N255" s="182" t="s">
        <v>3602</v>
      </c>
      <c r="O255" s="182" t="s">
        <v>4759</v>
      </c>
      <c r="P255" s="182" t="s">
        <v>4777</v>
      </c>
    </row>
    <row r="256" spans="1:16" x14ac:dyDescent="0.25">
      <c r="A256" s="181">
        <v>255</v>
      </c>
      <c r="B256" s="182" t="s">
        <v>1123</v>
      </c>
      <c r="C256" s="182" t="s">
        <v>4780</v>
      </c>
      <c r="D256" s="182" t="s">
        <v>4781</v>
      </c>
      <c r="E256" s="182"/>
      <c r="F256" s="182"/>
      <c r="G256" s="182"/>
      <c r="H256" s="182" t="s">
        <v>4782</v>
      </c>
      <c r="I256" s="183">
        <v>111.2021432187</v>
      </c>
      <c r="J256" s="183">
        <v>-7.5431992103000001</v>
      </c>
      <c r="K256" s="182" t="s">
        <v>3621</v>
      </c>
      <c r="L256" s="182" t="s">
        <v>4805</v>
      </c>
      <c r="M256" s="182" t="s">
        <v>349</v>
      </c>
      <c r="N256" s="182" t="s">
        <v>3602</v>
      </c>
      <c r="O256" s="182" t="s">
        <v>4759</v>
      </c>
      <c r="P256" s="182" t="s">
        <v>4780</v>
      </c>
    </row>
    <row r="257" spans="1:16" x14ac:dyDescent="0.25">
      <c r="A257" s="181">
        <v>256</v>
      </c>
      <c r="B257" s="182" t="s">
        <v>1123</v>
      </c>
      <c r="C257" s="182" t="s">
        <v>4783</v>
      </c>
      <c r="D257" s="182" t="s">
        <v>4784</v>
      </c>
      <c r="E257" s="182"/>
      <c r="F257" s="182"/>
      <c r="G257" s="182"/>
      <c r="H257" s="182" t="s">
        <v>4785</v>
      </c>
      <c r="I257" s="183">
        <v>111.21489416289999</v>
      </c>
      <c r="J257" s="183">
        <v>-7.5323646707999998</v>
      </c>
      <c r="K257" s="182" t="s">
        <v>3621</v>
      </c>
      <c r="L257" s="182" t="s">
        <v>4806</v>
      </c>
      <c r="M257" s="182" t="s">
        <v>349</v>
      </c>
      <c r="N257" s="182" t="s">
        <v>3602</v>
      </c>
      <c r="O257" s="182" t="s">
        <v>4759</v>
      </c>
      <c r="P257" s="182" t="s">
        <v>4783</v>
      </c>
    </row>
    <row r="258" spans="1:16" x14ac:dyDescent="0.25">
      <c r="A258" s="181">
        <v>257</v>
      </c>
      <c r="B258" s="182" t="s">
        <v>1123</v>
      </c>
      <c r="C258" s="182" t="s">
        <v>4786</v>
      </c>
      <c r="D258" s="182" t="s">
        <v>4787</v>
      </c>
      <c r="E258" s="182"/>
      <c r="F258" s="182"/>
      <c r="G258" s="182"/>
      <c r="H258" s="182" t="s">
        <v>4788</v>
      </c>
      <c r="I258" s="183">
        <v>111.2185018074</v>
      </c>
      <c r="J258" s="183">
        <v>-7.5079346624000003</v>
      </c>
      <c r="K258" s="182" t="s">
        <v>3621</v>
      </c>
      <c r="L258" s="182" t="s">
        <v>4807</v>
      </c>
      <c r="M258" s="182" t="s">
        <v>349</v>
      </c>
      <c r="N258" s="182" t="s">
        <v>3602</v>
      </c>
      <c r="O258" s="182" t="s">
        <v>4759</v>
      </c>
      <c r="P258" s="182" t="s">
        <v>4786</v>
      </c>
    </row>
    <row r="259" spans="1:16" x14ac:dyDescent="0.25">
      <c r="A259" s="181">
        <v>258</v>
      </c>
      <c r="B259" s="182" t="s">
        <v>3709</v>
      </c>
      <c r="C259" s="182" t="s">
        <v>4789</v>
      </c>
      <c r="D259" s="182" t="s">
        <v>4790</v>
      </c>
      <c r="E259" s="182"/>
      <c r="F259" s="182"/>
      <c r="G259" s="182"/>
      <c r="H259" s="182" t="s">
        <v>4791</v>
      </c>
      <c r="I259" s="183">
        <v>111.2210101</v>
      </c>
      <c r="J259" s="183">
        <v>-7.3745476290000003</v>
      </c>
      <c r="K259" s="182" t="s">
        <v>3621</v>
      </c>
      <c r="L259" s="182" t="s">
        <v>4808</v>
      </c>
      <c r="M259" s="182" t="s">
        <v>349</v>
      </c>
      <c r="N259" s="182" t="s">
        <v>3602</v>
      </c>
      <c r="O259" s="182" t="s">
        <v>4789</v>
      </c>
      <c r="P259" s="182" t="s">
        <v>4809</v>
      </c>
    </row>
    <row r="260" spans="1:16" x14ac:dyDescent="0.25">
      <c r="A260" s="181">
        <v>259</v>
      </c>
      <c r="B260" s="182" t="s">
        <v>4792</v>
      </c>
      <c r="C260" s="182" t="s">
        <v>4793</v>
      </c>
      <c r="D260" s="182" t="s">
        <v>4794</v>
      </c>
      <c r="E260" s="182"/>
      <c r="F260" s="182"/>
      <c r="G260" s="182"/>
      <c r="H260" s="182" t="s">
        <v>4795</v>
      </c>
      <c r="I260" s="183">
        <v>111.221897</v>
      </c>
      <c r="J260" s="183">
        <v>-7.3916192059999997</v>
      </c>
      <c r="K260" s="182" t="s">
        <v>3621</v>
      </c>
      <c r="L260" s="182" t="s">
        <v>4808</v>
      </c>
      <c r="M260" s="182" t="s">
        <v>349</v>
      </c>
      <c r="N260" s="182" t="s">
        <v>3602</v>
      </c>
      <c r="O260" s="182" t="s">
        <v>4789</v>
      </c>
      <c r="P260" s="182" t="s">
        <v>4809</v>
      </c>
    </row>
    <row r="261" spans="1:16" x14ac:dyDescent="0.25">
      <c r="A261" s="181">
        <v>260</v>
      </c>
      <c r="B261" s="182" t="s">
        <v>4796</v>
      </c>
      <c r="C261" s="182" t="s">
        <v>4797</v>
      </c>
      <c r="D261" s="182" t="s">
        <v>4798</v>
      </c>
      <c r="E261" s="182"/>
      <c r="F261" s="182"/>
      <c r="G261" s="182"/>
      <c r="H261" s="182" t="s">
        <v>4799</v>
      </c>
      <c r="I261" s="183">
        <v>111.2229</v>
      </c>
      <c r="J261" s="183">
        <v>-7.3749742530000004</v>
      </c>
      <c r="K261" s="182" t="s">
        <v>3621</v>
      </c>
      <c r="L261" s="182" t="s">
        <v>4808</v>
      </c>
      <c r="M261" s="182" t="s">
        <v>349</v>
      </c>
      <c r="N261" s="182" t="s">
        <v>3602</v>
      </c>
      <c r="O261" s="182" t="s">
        <v>4789</v>
      </c>
      <c r="P261" s="182" t="s">
        <v>4809</v>
      </c>
    </row>
    <row r="262" spans="1:16" x14ac:dyDescent="0.25">
      <c r="A262" s="181">
        <v>261</v>
      </c>
      <c r="B262" s="182" t="s">
        <v>1123</v>
      </c>
      <c r="C262" s="182" t="s">
        <v>1280</v>
      </c>
      <c r="D262" s="182" t="s">
        <v>4800</v>
      </c>
      <c r="E262" s="182"/>
      <c r="F262" s="182"/>
      <c r="G262" s="182"/>
      <c r="H262" s="182" t="s">
        <v>4801</v>
      </c>
      <c r="I262" s="183">
        <v>111.2311835</v>
      </c>
      <c r="J262" s="183">
        <v>-7.5641212309999997</v>
      </c>
      <c r="K262" s="182" t="s">
        <v>3621</v>
      </c>
      <c r="L262" s="182" t="s">
        <v>4810</v>
      </c>
      <c r="M262" s="182" t="s">
        <v>349</v>
      </c>
      <c r="N262" s="182" t="s">
        <v>3602</v>
      </c>
      <c r="O262" s="182" t="s">
        <v>4811</v>
      </c>
      <c r="P262" s="182" t="s">
        <v>1280</v>
      </c>
    </row>
    <row r="263" spans="1:16" x14ac:dyDescent="0.25">
      <c r="A263" s="181">
        <v>262</v>
      </c>
      <c r="B263" s="182" t="s">
        <v>4812</v>
      </c>
      <c r="C263" s="182" t="s">
        <v>4813</v>
      </c>
      <c r="D263" s="182" t="s">
        <v>4814</v>
      </c>
      <c r="E263" s="182"/>
      <c r="F263" s="182" t="s">
        <v>4815</v>
      </c>
      <c r="G263" s="182" t="s">
        <v>4816</v>
      </c>
      <c r="H263" s="182" t="s">
        <v>4817</v>
      </c>
      <c r="I263" s="183">
        <v>111.2841372266</v>
      </c>
      <c r="J263" s="183">
        <v>-7.3788192053000001</v>
      </c>
      <c r="K263" s="182" t="s">
        <v>3621</v>
      </c>
      <c r="L263" s="182" t="s">
        <v>4834</v>
      </c>
      <c r="M263" s="182" t="s">
        <v>349</v>
      </c>
      <c r="N263" s="182" t="s">
        <v>3602</v>
      </c>
      <c r="O263" s="182" t="s">
        <v>4835</v>
      </c>
      <c r="P263" s="182" t="s">
        <v>4836</v>
      </c>
    </row>
    <row r="264" spans="1:16" x14ac:dyDescent="0.25">
      <c r="A264" s="181">
        <v>263</v>
      </c>
      <c r="B264" s="182" t="s">
        <v>3612</v>
      </c>
      <c r="C264" s="182" t="s">
        <v>4818</v>
      </c>
      <c r="D264" s="182" t="s">
        <v>4819</v>
      </c>
      <c r="E264" s="182"/>
      <c r="F264" s="182"/>
      <c r="G264" s="182"/>
      <c r="H264" s="182" t="s">
        <v>4820</v>
      </c>
      <c r="I264" s="183">
        <v>111.194474372</v>
      </c>
      <c r="J264" s="183">
        <v>-7.6204299400000002</v>
      </c>
      <c r="K264" s="182" t="s">
        <v>3621</v>
      </c>
      <c r="L264" s="182" t="s">
        <v>4810</v>
      </c>
      <c r="M264" s="182" t="s">
        <v>349</v>
      </c>
      <c r="N264" s="182" t="s">
        <v>3602</v>
      </c>
      <c r="O264" s="182" t="s">
        <v>4811</v>
      </c>
      <c r="P264" s="182" t="s">
        <v>1280</v>
      </c>
    </row>
    <row r="265" spans="1:16" x14ac:dyDescent="0.25">
      <c r="A265" s="181">
        <v>264</v>
      </c>
      <c r="B265" s="182" t="s">
        <v>1123</v>
      </c>
      <c r="C265" s="182" t="s">
        <v>4821</v>
      </c>
      <c r="D265" s="182" t="s">
        <v>4822</v>
      </c>
      <c r="E265" s="182"/>
      <c r="F265" s="182"/>
      <c r="G265" s="182"/>
      <c r="H265" s="182" t="s">
        <v>4823</v>
      </c>
      <c r="I265" s="183">
        <v>111.14441681220001</v>
      </c>
      <c r="J265" s="183">
        <v>-7.4797302534999996</v>
      </c>
      <c r="K265" s="182" t="s">
        <v>3621</v>
      </c>
      <c r="L265" s="182" t="s">
        <v>4837</v>
      </c>
      <c r="M265" s="182" t="s">
        <v>349</v>
      </c>
      <c r="N265" s="182" t="s">
        <v>3602</v>
      </c>
      <c r="O265" s="182" t="s">
        <v>4766</v>
      </c>
      <c r="P265" s="182" t="s">
        <v>4821</v>
      </c>
    </row>
    <row r="266" spans="1:16" x14ac:dyDescent="0.25">
      <c r="A266" s="181">
        <v>265</v>
      </c>
      <c r="B266" s="182" t="s">
        <v>1123</v>
      </c>
      <c r="C266" s="182" t="s">
        <v>4824</v>
      </c>
      <c r="D266" s="182" t="s">
        <v>4825</v>
      </c>
      <c r="E266" s="182"/>
      <c r="F266" s="182"/>
      <c r="G266" s="182"/>
      <c r="H266" s="182" t="s">
        <v>4826</v>
      </c>
      <c r="I266" s="183">
        <v>111.1579258</v>
      </c>
      <c r="J266" s="183">
        <v>-7.5263433649999998</v>
      </c>
      <c r="K266" s="182" t="s">
        <v>3621</v>
      </c>
      <c r="L266" s="182" t="s">
        <v>4838</v>
      </c>
      <c r="M266" s="182" t="s">
        <v>349</v>
      </c>
      <c r="N266" s="182" t="s">
        <v>3602</v>
      </c>
      <c r="O266" s="182" t="s">
        <v>4766</v>
      </c>
      <c r="P266" s="182" t="s">
        <v>4824</v>
      </c>
    </row>
    <row r="267" spans="1:16" x14ac:dyDescent="0.25">
      <c r="A267" s="181">
        <v>266</v>
      </c>
      <c r="B267" s="182" t="s">
        <v>1123</v>
      </c>
      <c r="C267" s="182" t="s">
        <v>457</v>
      </c>
      <c r="D267" s="182" t="s">
        <v>4542</v>
      </c>
      <c r="E267" s="182"/>
      <c r="F267" s="182"/>
      <c r="G267" s="182"/>
      <c r="H267" s="182" t="s">
        <v>4827</v>
      </c>
      <c r="I267" s="183">
        <v>111.17981920850001</v>
      </c>
      <c r="J267" s="183">
        <v>-7.5146650119</v>
      </c>
      <c r="K267" s="182" t="s">
        <v>3621</v>
      </c>
      <c r="L267" s="182" t="s">
        <v>4839</v>
      </c>
      <c r="M267" s="182" t="s">
        <v>349</v>
      </c>
      <c r="N267" s="182" t="s">
        <v>3602</v>
      </c>
      <c r="O267" s="182" t="s">
        <v>4766</v>
      </c>
      <c r="P267" s="182" t="s">
        <v>457</v>
      </c>
    </row>
    <row r="268" spans="1:16" x14ac:dyDescent="0.25">
      <c r="A268" s="181">
        <v>267</v>
      </c>
      <c r="B268" s="182" t="s">
        <v>1123</v>
      </c>
      <c r="C268" s="182" t="s">
        <v>4828</v>
      </c>
      <c r="D268" s="182" t="s">
        <v>4829</v>
      </c>
      <c r="E268" s="182"/>
      <c r="F268" s="182"/>
      <c r="G268" s="182"/>
      <c r="H268" s="182" t="s">
        <v>4830</v>
      </c>
      <c r="I268" s="183">
        <v>111.2037503657</v>
      </c>
      <c r="J268" s="183">
        <v>-7.5254715143000004</v>
      </c>
      <c r="K268" s="182" t="s">
        <v>3621</v>
      </c>
      <c r="L268" s="182" t="s">
        <v>4840</v>
      </c>
      <c r="M268" s="182" t="s">
        <v>349</v>
      </c>
      <c r="N268" s="182" t="s">
        <v>3602</v>
      </c>
      <c r="O268" s="182" t="s">
        <v>4759</v>
      </c>
      <c r="P268" s="182" t="s">
        <v>4828</v>
      </c>
    </row>
    <row r="269" spans="1:16" x14ac:dyDescent="0.25">
      <c r="A269" s="181">
        <v>268</v>
      </c>
      <c r="B269" s="182" t="s">
        <v>1123</v>
      </c>
      <c r="C269" s="182" t="s">
        <v>4831</v>
      </c>
      <c r="D269" s="182" t="s">
        <v>4832</v>
      </c>
      <c r="E269" s="182"/>
      <c r="F269" s="182"/>
      <c r="G269" s="182"/>
      <c r="H269" s="182" t="s">
        <v>4833</v>
      </c>
      <c r="I269" s="183">
        <v>111.2346015727</v>
      </c>
      <c r="J269" s="183">
        <v>-8.0644941623000008</v>
      </c>
      <c r="K269" s="182" t="s">
        <v>3621</v>
      </c>
      <c r="L269" s="182" t="s">
        <v>4841</v>
      </c>
      <c r="M269" s="182" t="s">
        <v>349</v>
      </c>
      <c r="N269" s="182" t="s">
        <v>595</v>
      </c>
      <c r="O269" s="182" t="s">
        <v>4842</v>
      </c>
      <c r="P269" s="182" t="s">
        <v>4831</v>
      </c>
    </row>
    <row r="270" spans="1:16" x14ac:dyDescent="0.25">
      <c r="A270" s="181">
        <v>269</v>
      </c>
      <c r="B270" s="182" t="s">
        <v>1123</v>
      </c>
      <c r="C270" s="182" t="s">
        <v>4843</v>
      </c>
      <c r="D270" s="182" t="s">
        <v>4844</v>
      </c>
      <c r="E270" s="182"/>
      <c r="F270" s="182"/>
      <c r="G270" s="182"/>
      <c r="H270" s="182" t="s">
        <v>4845</v>
      </c>
      <c r="I270" s="183">
        <v>110.9318016061</v>
      </c>
      <c r="J270" s="183">
        <v>-8.1915759543999993</v>
      </c>
      <c r="K270" s="182" t="s">
        <v>3621</v>
      </c>
      <c r="L270" s="182" t="s">
        <v>4863</v>
      </c>
      <c r="M270" s="182" t="s">
        <v>349</v>
      </c>
      <c r="N270" s="182" t="s">
        <v>595</v>
      </c>
      <c r="O270" s="182" t="s">
        <v>4864</v>
      </c>
      <c r="P270" s="182" t="s">
        <v>4843</v>
      </c>
    </row>
    <row r="271" spans="1:16" x14ac:dyDescent="0.25">
      <c r="A271" s="181">
        <v>270</v>
      </c>
      <c r="B271" s="182" t="s">
        <v>1123</v>
      </c>
      <c r="C271" s="182" t="s">
        <v>4846</v>
      </c>
      <c r="D271" s="182" t="s">
        <v>4847</v>
      </c>
      <c r="E271" s="182"/>
      <c r="F271" s="182"/>
      <c r="G271" s="182"/>
      <c r="H271" s="182" t="s">
        <v>4848</v>
      </c>
      <c r="I271" s="183">
        <v>110.9379040397</v>
      </c>
      <c r="J271" s="183">
        <v>-8.1933656012</v>
      </c>
      <c r="K271" s="182" t="s">
        <v>3621</v>
      </c>
      <c r="L271" s="182" t="s">
        <v>4865</v>
      </c>
      <c r="M271" s="182" t="s">
        <v>349</v>
      </c>
      <c r="N271" s="182" t="s">
        <v>595</v>
      </c>
      <c r="O271" s="182" t="s">
        <v>4864</v>
      </c>
      <c r="P271" s="182" t="s">
        <v>4846</v>
      </c>
    </row>
    <row r="272" spans="1:16" x14ac:dyDescent="0.25">
      <c r="A272" s="181">
        <v>271</v>
      </c>
      <c r="B272" s="182" t="s">
        <v>1123</v>
      </c>
      <c r="C272" s="182" t="s">
        <v>4849</v>
      </c>
      <c r="D272" s="182" t="s">
        <v>4850</v>
      </c>
      <c r="E272" s="182"/>
      <c r="F272" s="182"/>
      <c r="G272" s="182"/>
      <c r="H272" s="182" t="s">
        <v>4851</v>
      </c>
      <c r="I272" s="183">
        <v>110.9683102401</v>
      </c>
      <c r="J272" s="183">
        <v>-8.2035271788999999</v>
      </c>
      <c r="K272" s="182" t="s">
        <v>3621</v>
      </c>
      <c r="L272" s="182" t="s">
        <v>4866</v>
      </c>
      <c r="M272" s="182" t="s">
        <v>349</v>
      </c>
      <c r="N272" s="182" t="s">
        <v>595</v>
      </c>
      <c r="O272" s="182" t="s">
        <v>4867</v>
      </c>
      <c r="P272" s="182" t="s">
        <v>4849</v>
      </c>
    </row>
    <row r="273" spans="1:16" x14ac:dyDescent="0.25">
      <c r="A273" s="181">
        <v>272</v>
      </c>
      <c r="B273" s="182" t="s">
        <v>1123</v>
      </c>
      <c r="C273" s="182" t="s">
        <v>4534</v>
      </c>
      <c r="D273" s="182" t="s">
        <v>4852</v>
      </c>
      <c r="E273" s="182"/>
      <c r="F273" s="182"/>
      <c r="G273" s="182"/>
      <c r="H273" s="182" t="s">
        <v>4853</v>
      </c>
      <c r="I273" s="183">
        <v>110.9731980813</v>
      </c>
      <c r="J273" s="183">
        <v>-8.1053524939999999</v>
      </c>
      <c r="K273" s="182" t="s">
        <v>3621</v>
      </c>
      <c r="L273" s="182" t="s">
        <v>4868</v>
      </c>
      <c r="M273" s="182" t="s">
        <v>349</v>
      </c>
      <c r="N273" s="182" t="s">
        <v>595</v>
      </c>
      <c r="O273" s="182" t="s">
        <v>4864</v>
      </c>
      <c r="P273" s="182" t="s">
        <v>4534</v>
      </c>
    </row>
    <row r="274" spans="1:16" x14ac:dyDescent="0.25">
      <c r="A274" s="181">
        <v>273</v>
      </c>
      <c r="B274" s="182" t="s">
        <v>1123</v>
      </c>
      <c r="C274" s="182" t="s">
        <v>4854</v>
      </c>
      <c r="D274" s="182" t="s">
        <v>4855</v>
      </c>
      <c r="E274" s="182"/>
      <c r="F274" s="182"/>
      <c r="G274" s="182"/>
      <c r="H274" s="182" t="s">
        <v>4856</v>
      </c>
      <c r="I274" s="183">
        <v>110.9770154755</v>
      </c>
      <c r="J274" s="183">
        <v>-8.1151027462999998</v>
      </c>
      <c r="K274" s="182" t="s">
        <v>3621</v>
      </c>
      <c r="L274" s="182" t="s">
        <v>4869</v>
      </c>
      <c r="M274" s="182" t="s">
        <v>349</v>
      </c>
      <c r="N274" s="182" t="s">
        <v>595</v>
      </c>
      <c r="O274" s="182" t="s">
        <v>4864</v>
      </c>
      <c r="P274" s="182" t="s">
        <v>4854</v>
      </c>
    </row>
    <row r="275" spans="1:16" x14ac:dyDescent="0.25">
      <c r="A275" s="181">
        <v>274</v>
      </c>
      <c r="B275" s="182" t="s">
        <v>1123</v>
      </c>
      <c r="C275" s="182" t="s">
        <v>1024</v>
      </c>
      <c r="D275" s="182" t="s">
        <v>4857</v>
      </c>
      <c r="E275" s="182"/>
      <c r="F275" s="182"/>
      <c r="G275" s="182" t="s">
        <v>4858</v>
      </c>
      <c r="H275" s="182" t="s">
        <v>4859</v>
      </c>
      <c r="I275" s="183">
        <v>111.2349226643</v>
      </c>
      <c r="J275" s="183">
        <v>-8.088514988</v>
      </c>
      <c r="K275" s="182" t="s">
        <v>3621</v>
      </c>
      <c r="L275" s="182" t="s">
        <v>4870</v>
      </c>
      <c r="M275" s="182" t="s">
        <v>349</v>
      </c>
      <c r="N275" s="182" t="s">
        <v>595</v>
      </c>
      <c r="O275" s="182" t="s">
        <v>4871</v>
      </c>
      <c r="P275" s="182" t="s">
        <v>1024</v>
      </c>
    </row>
    <row r="276" spans="1:16" x14ac:dyDescent="0.25">
      <c r="A276" s="181">
        <v>275</v>
      </c>
      <c r="B276" s="182" t="s">
        <v>1123</v>
      </c>
      <c r="C276" s="182" t="s">
        <v>4860</v>
      </c>
      <c r="D276" s="182" t="s">
        <v>4861</v>
      </c>
      <c r="E276" s="182"/>
      <c r="F276" s="182"/>
      <c r="G276" s="182"/>
      <c r="H276" s="182" t="s">
        <v>4862</v>
      </c>
      <c r="I276" s="183">
        <v>111.237792418</v>
      </c>
      <c r="J276" s="183">
        <v>-8.0171337218000005</v>
      </c>
      <c r="K276" s="182" t="s">
        <v>3621</v>
      </c>
      <c r="L276" s="182" t="s">
        <v>4872</v>
      </c>
      <c r="M276" s="182" t="s">
        <v>349</v>
      </c>
      <c r="N276" s="182" t="s">
        <v>595</v>
      </c>
      <c r="O276" s="182" t="s">
        <v>4842</v>
      </c>
      <c r="P276" s="182" t="s">
        <v>4860</v>
      </c>
    </row>
    <row r="277" spans="1:16" x14ac:dyDescent="0.25">
      <c r="A277" s="181">
        <v>276</v>
      </c>
      <c r="B277" s="182" t="s">
        <v>3626</v>
      </c>
      <c r="C277" s="182" t="s">
        <v>595</v>
      </c>
      <c r="D277" s="182" t="s">
        <v>4873</v>
      </c>
      <c r="E277" s="182" t="s">
        <v>3682</v>
      </c>
      <c r="F277" s="182" t="s">
        <v>4874</v>
      </c>
      <c r="G277" s="182" t="s">
        <v>4875</v>
      </c>
      <c r="H277" s="182" t="s">
        <v>4876</v>
      </c>
      <c r="I277" s="183">
        <v>111.103569441</v>
      </c>
      <c r="J277" s="183">
        <v>-8.1926694419999997</v>
      </c>
      <c r="K277" s="182" t="s">
        <v>3621</v>
      </c>
      <c r="L277" s="182" t="s">
        <v>4880</v>
      </c>
      <c r="M277" s="182" t="s">
        <v>349</v>
      </c>
      <c r="N277" s="182" t="s">
        <v>595</v>
      </c>
      <c r="O277" s="182" t="s">
        <v>595</v>
      </c>
      <c r="P277" s="182"/>
    </row>
    <row r="278" spans="1:16" x14ac:dyDescent="0.25">
      <c r="A278" s="181">
        <v>277</v>
      </c>
      <c r="B278" s="182" t="s">
        <v>1123</v>
      </c>
      <c r="C278" s="182" t="s">
        <v>4877</v>
      </c>
      <c r="D278" s="182" t="s">
        <v>4878</v>
      </c>
      <c r="E278" s="182"/>
      <c r="F278" s="182"/>
      <c r="G278" s="182"/>
      <c r="H278" s="182" t="s">
        <v>4879</v>
      </c>
      <c r="I278" s="183">
        <v>110.97860324129999</v>
      </c>
      <c r="J278" s="183">
        <v>-8.2241711138000007</v>
      </c>
      <c r="K278" s="182" t="s">
        <v>3621</v>
      </c>
      <c r="L278" s="182" t="s">
        <v>4881</v>
      </c>
      <c r="M278" s="182" t="s">
        <v>349</v>
      </c>
      <c r="N278" s="182" t="s">
        <v>595</v>
      </c>
      <c r="O278" s="182" t="s">
        <v>4867</v>
      </c>
      <c r="P278" s="182" t="s">
        <v>4877</v>
      </c>
    </row>
    <row r="279" spans="1:16" x14ac:dyDescent="0.25">
      <c r="A279" s="181">
        <v>278</v>
      </c>
      <c r="B279" s="182" t="s">
        <v>3612</v>
      </c>
      <c r="C279" s="182" t="s">
        <v>4882</v>
      </c>
      <c r="D279" s="182" t="s">
        <v>4883</v>
      </c>
      <c r="E279" s="182"/>
      <c r="F279" s="182"/>
      <c r="G279" s="182"/>
      <c r="H279" s="182" t="s">
        <v>4884</v>
      </c>
      <c r="I279" s="183">
        <v>113.440573223</v>
      </c>
      <c r="J279" s="183">
        <v>-7.0935239570000004</v>
      </c>
      <c r="K279" s="182" t="s">
        <v>3621</v>
      </c>
      <c r="L279" s="182" t="s">
        <v>4897</v>
      </c>
      <c r="M279" s="182" t="s">
        <v>349</v>
      </c>
      <c r="N279" s="182" t="s">
        <v>3603</v>
      </c>
      <c r="O279" s="182" t="s">
        <v>4898</v>
      </c>
      <c r="P279" s="182"/>
    </row>
    <row r="280" spans="1:16" x14ac:dyDescent="0.25">
      <c r="A280" s="181">
        <v>279</v>
      </c>
      <c r="B280" s="182" t="s">
        <v>1123</v>
      </c>
      <c r="C280" s="182" t="s">
        <v>4885</v>
      </c>
      <c r="D280" s="182" t="s">
        <v>4886</v>
      </c>
      <c r="E280" s="182"/>
      <c r="F280" s="182"/>
      <c r="G280" s="182"/>
      <c r="H280" s="182" t="s">
        <v>4887</v>
      </c>
      <c r="I280" s="183">
        <v>113.55071770000001</v>
      </c>
      <c r="J280" s="183">
        <v>-6.9306304320000001</v>
      </c>
      <c r="K280" s="182" t="s">
        <v>3621</v>
      </c>
      <c r="L280" s="182" t="s">
        <v>4899</v>
      </c>
      <c r="M280" s="182" t="s">
        <v>349</v>
      </c>
      <c r="N280" s="182" t="s">
        <v>3603</v>
      </c>
      <c r="O280" s="182" t="s">
        <v>2929</v>
      </c>
      <c r="P280" s="182" t="s">
        <v>4885</v>
      </c>
    </row>
    <row r="281" spans="1:16" x14ac:dyDescent="0.25">
      <c r="A281" s="181">
        <v>280</v>
      </c>
      <c r="B281" s="182" t="s">
        <v>1123</v>
      </c>
      <c r="C281" s="182" t="s">
        <v>4888</v>
      </c>
      <c r="D281" s="182" t="s">
        <v>4889</v>
      </c>
      <c r="E281" s="182"/>
      <c r="F281" s="182"/>
      <c r="G281" s="182"/>
      <c r="H281" s="182" t="s">
        <v>4890</v>
      </c>
      <c r="I281" s="183">
        <v>113.5539263629</v>
      </c>
      <c r="J281" s="183">
        <v>-7.0320050304999997</v>
      </c>
      <c r="K281" s="182" t="s">
        <v>3621</v>
      </c>
      <c r="L281" s="182" t="s">
        <v>4900</v>
      </c>
      <c r="M281" s="182" t="s">
        <v>349</v>
      </c>
      <c r="N281" s="182" t="s">
        <v>3603</v>
      </c>
      <c r="O281" s="182" t="s">
        <v>4891</v>
      </c>
      <c r="P281" s="182" t="s">
        <v>4888</v>
      </c>
    </row>
    <row r="282" spans="1:16" x14ac:dyDescent="0.25">
      <c r="A282" s="181">
        <v>281</v>
      </c>
      <c r="B282" s="182" t="s">
        <v>1123</v>
      </c>
      <c r="C282" s="182" t="s">
        <v>4891</v>
      </c>
      <c r="D282" s="182" t="s">
        <v>4892</v>
      </c>
      <c r="E282" s="182"/>
      <c r="F282" s="182"/>
      <c r="G282" s="182"/>
      <c r="H282" s="182" t="s">
        <v>4893</v>
      </c>
      <c r="I282" s="183">
        <v>113.5476255121</v>
      </c>
      <c r="J282" s="183">
        <v>-7.0302243646999996</v>
      </c>
      <c r="K282" s="182" t="s">
        <v>3621</v>
      </c>
      <c r="L282" s="182" t="s">
        <v>4901</v>
      </c>
      <c r="M282" s="182" t="s">
        <v>349</v>
      </c>
      <c r="N282" s="182" t="s">
        <v>3603</v>
      </c>
      <c r="O282" s="182" t="s">
        <v>4891</v>
      </c>
      <c r="P282" s="182" t="s">
        <v>4891</v>
      </c>
    </row>
    <row r="283" spans="1:16" x14ac:dyDescent="0.25">
      <c r="A283" s="181">
        <v>282</v>
      </c>
      <c r="B283" s="182" t="s">
        <v>1123</v>
      </c>
      <c r="C283" s="182" t="s">
        <v>4894</v>
      </c>
      <c r="D283" s="182" t="s">
        <v>4895</v>
      </c>
      <c r="E283" s="182"/>
      <c r="F283" s="182"/>
      <c r="G283" s="182"/>
      <c r="H283" s="182" t="s">
        <v>4896</v>
      </c>
      <c r="I283" s="183">
        <v>113.55768111250001</v>
      </c>
      <c r="J283" s="183">
        <v>-7.0501456501000002</v>
      </c>
      <c r="K283" s="182" t="s">
        <v>3621</v>
      </c>
      <c r="L283" s="182" t="s">
        <v>4902</v>
      </c>
      <c r="M283" s="182" t="s">
        <v>349</v>
      </c>
      <c r="N283" s="182" t="s">
        <v>3603</v>
      </c>
      <c r="O283" s="182" t="s">
        <v>4891</v>
      </c>
      <c r="P283" s="182" t="s">
        <v>4894</v>
      </c>
    </row>
    <row r="284" spans="1:16" x14ac:dyDescent="0.25">
      <c r="A284" s="181">
        <v>283</v>
      </c>
      <c r="B284" s="182" t="s">
        <v>3612</v>
      </c>
      <c r="C284" s="182" t="s">
        <v>4903</v>
      </c>
      <c r="D284" s="182" t="s">
        <v>4904</v>
      </c>
      <c r="E284" s="182"/>
      <c r="F284" s="182"/>
      <c r="G284" s="182"/>
      <c r="H284" s="182" t="s">
        <v>4905</v>
      </c>
      <c r="I284" s="183">
        <v>113.449856443</v>
      </c>
      <c r="J284" s="183">
        <v>-7.1865467719999998</v>
      </c>
      <c r="K284" s="182" t="s">
        <v>3621</v>
      </c>
      <c r="L284" s="182" t="s">
        <v>4920</v>
      </c>
      <c r="M284" s="182" t="s">
        <v>349</v>
      </c>
      <c r="N284" s="182" t="s">
        <v>3603</v>
      </c>
      <c r="O284" s="182" t="s">
        <v>4921</v>
      </c>
      <c r="P284" s="182"/>
    </row>
    <row r="285" spans="1:16" x14ac:dyDescent="0.25">
      <c r="A285" s="181">
        <v>284</v>
      </c>
      <c r="B285" s="182" t="s">
        <v>3612</v>
      </c>
      <c r="C285" s="182" t="s">
        <v>4906</v>
      </c>
      <c r="D285" s="182" t="s">
        <v>4907</v>
      </c>
      <c r="E285" s="182"/>
      <c r="F285" s="182"/>
      <c r="G285" s="182"/>
      <c r="H285" s="182" t="s">
        <v>4908</v>
      </c>
      <c r="I285" s="183">
        <v>113.43004317499999</v>
      </c>
      <c r="J285" s="183">
        <v>-7.0922777320000003</v>
      </c>
      <c r="K285" s="182" t="s">
        <v>3621</v>
      </c>
      <c r="L285" s="182" t="s">
        <v>4897</v>
      </c>
      <c r="M285" s="182" t="s">
        <v>349</v>
      </c>
      <c r="N285" s="182" t="s">
        <v>3603</v>
      </c>
      <c r="O285" s="182" t="s">
        <v>4898</v>
      </c>
      <c r="P285" s="182"/>
    </row>
    <row r="286" spans="1:16" x14ac:dyDescent="0.25">
      <c r="A286" s="181">
        <v>285</v>
      </c>
      <c r="B286" s="182" t="s">
        <v>3612</v>
      </c>
      <c r="C286" s="182" t="s">
        <v>4909</v>
      </c>
      <c r="D286" s="182" t="s">
        <v>4910</v>
      </c>
      <c r="E286" s="182"/>
      <c r="F286" s="182"/>
      <c r="G286" s="182"/>
      <c r="H286" s="182" t="s">
        <v>4911</v>
      </c>
      <c r="I286" s="183">
        <v>113.52785525100001</v>
      </c>
      <c r="J286" s="183">
        <v>-7.0913397519999997</v>
      </c>
      <c r="K286" s="182" t="s">
        <v>3621</v>
      </c>
      <c r="L286" s="182" t="s">
        <v>4922</v>
      </c>
      <c r="M286" s="182" t="s">
        <v>349</v>
      </c>
      <c r="N286" s="182" t="s">
        <v>3603</v>
      </c>
      <c r="O286" s="182" t="s">
        <v>4923</v>
      </c>
      <c r="P286" s="182"/>
    </row>
    <row r="287" spans="1:16" x14ac:dyDescent="0.25">
      <c r="A287" s="181">
        <v>286</v>
      </c>
      <c r="B287" s="182" t="s">
        <v>1123</v>
      </c>
      <c r="C287" s="182" t="s">
        <v>4912</v>
      </c>
      <c r="D287" s="182" t="s">
        <v>4913</v>
      </c>
      <c r="E287" s="182"/>
      <c r="F287" s="182"/>
      <c r="G287" s="182"/>
      <c r="H287" s="182" t="s">
        <v>4914</v>
      </c>
      <c r="I287" s="183">
        <v>113.5528362</v>
      </c>
      <c r="J287" s="183">
        <v>-7.1188001280000002</v>
      </c>
      <c r="K287" s="182" t="s">
        <v>3621</v>
      </c>
      <c r="L287" s="182" t="s">
        <v>4924</v>
      </c>
      <c r="M287" s="182" t="s">
        <v>349</v>
      </c>
      <c r="N287" s="182" t="s">
        <v>3603</v>
      </c>
      <c r="O287" s="182" t="s">
        <v>4925</v>
      </c>
      <c r="P287" s="182" t="s">
        <v>4912</v>
      </c>
    </row>
    <row r="288" spans="1:16" x14ac:dyDescent="0.25">
      <c r="A288" s="181">
        <v>287</v>
      </c>
      <c r="B288" s="182" t="s">
        <v>1123</v>
      </c>
      <c r="C288" s="182" t="s">
        <v>4915</v>
      </c>
      <c r="D288" s="182" t="s">
        <v>4916</v>
      </c>
      <c r="E288" s="182"/>
      <c r="F288" s="182"/>
      <c r="G288" s="182"/>
      <c r="H288" s="182" t="s">
        <v>4917</v>
      </c>
      <c r="I288" s="183">
        <v>113.5530057</v>
      </c>
      <c r="J288" s="183">
        <v>-7.0031611270000003</v>
      </c>
      <c r="K288" s="182" t="s">
        <v>3621</v>
      </c>
      <c r="L288" s="182" t="s">
        <v>4926</v>
      </c>
      <c r="M288" s="182" t="s">
        <v>349</v>
      </c>
      <c r="N288" s="182" t="s">
        <v>3603</v>
      </c>
      <c r="O288" s="182" t="s">
        <v>2929</v>
      </c>
      <c r="P288" s="182" t="s">
        <v>4915</v>
      </c>
    </row>
    <row r="289" spans="1:16" x14ac:dyDescent="0.25">
      <c r="A289" s="181">
        <v>288</v>
      </c>
      <c r="B289" s="182" t="s">
        <v>1123</v>
      </c>
      <c r="C289" s="182" t="s">
        <v>3658</v>
      </c>
      <c r="D289" s="182" t="s">
        <v>4918</v>
      </c>
      <c r="E289" s="182"/>
      <c r="F289" s="182"/>
      <c r="G289" s="182"/>
      <c r="H289" s="182" t="s">
        <v>4919</v>
      </c>
      <c r="I289" s="183">
        <v>113.55475730000001</v>
      </c>
      <c r="J289" s="183">
        <v>-7.1571624790000001</v>
      </c>
      <c r="K289" s="182" t="s">
        <v>3621</v>
      </c>
      <c r="L289" s="182" t="s">
        <v>4927</v>
      </c>
      <c r="M289" s="182" t="s">
        <v>349</v>
      </c>
      <c r="N289" s="182" t="s">
        <v>3603</v>
      </c>
      <c r="O289" s="182" t="s">
        <v>3658</v>
      </c>
      <c r="P289" s="182" t="s">
        <v>3658</v>
      </c>
    </row>
    <row r="290" spans="1:16" x14ac:dyDescent="0.25">
      <c r="A290" s="181">
        <v>289</v>
      </c>
      <c r="B290" s="182" t="s">
        <v>3626</v>
      </c>
      <c r="C290" s="182" t="s">
        <v>3603</v>
      </c>
      <c r="D290" s="182" t="s">
        <v>4928</v>
      </c>
      <c r="E290" s="182" t="s">
        <v>4929</v>
      </c>
      <c r="F290" s="182" t="s">
        <v>4930</v>
      </c>
      <c r="G290" s="182"/>
      <c r="H290" s="182" t="s">
        <v>4931</v>
      </c>
      <c r="I290" s="183">
        <v>113.47181944499999</v>
      </c>
      <c r="J290" s="183">
        <v>-7.1574055520000002</v>
      </c>
      <c r="K290" s="182" t="s">
        <v>3621</v>
      </c>
      <c r="L290" s="182" t="s">
        <v>4938</v>
      </c>
      <c r="M290" s="182" t="s">
        <v>349</v>
      </c>
      <c r="N290" s="182" t="s">
        <v>3603</v>
      </c>
      <c r="O290" s="182" t="s">
        <v>3603</v>
      </c>
      <c r="P290" s="182"/>
    </row>
    <row r="291" spans="1:16" x14ac:dyDescent="0.25">
      <c r="A291" s="181">
        <v>290</v>
      </c>
      <c r="B291" s="182" t="s">
        <v>3709</v>
      </c>
      <c r="C291" s="182" t="s">
        <v>3658</v>
      </c>
      <c r="D291" s="182" t="s">
        <v>4932</v>
      </c>
      <c r="E291" s="182" t="s">
        <v>4929</v>
      </c>
      <c r="F291" s="182"/>
      <c r="G291" s="182"/>
      <c r="H291" s="182" t="s">
        <v>4933</v>
      </c>
      <c r="I291" s="183">
        <v>113.5512014</v>
      </c>
      <c r="J291" s="183">
        <v>-7.1564972830000002</v>
      </c>
      <c r="K291" s="182" t="s">
        <v>3621</v>
      </c>
      <c r="L291" s="182" t="s">
        <v>4927</v>
      </c>
      <c r="M291" s="182" t="s">
        <v>349</v>
      </c>
      <c r="N291" s="182" t="s">
        <v>3603</v>
      </c>
      <c r="O291" s="182" t="s">
        <v>3658</v>
      </c>
      <c r="P291" s="182" t="s">
        <v>3658</v>
      </c>
    </row>
    <row r="292" spans="1:16" x14ac:dyDescent="0.25">
      <c r="A292" s="181">
        <v>291</v>
      </c>
      <c r="B292" s="182" t="s">
        <v>3709</v>
      </c>
      <c r="C292" s="182" t="s">
        <v>2929</v>
      </c>
      <c r="D292" s="182" t="s">
        <v>4934</v>
      </c>
      <c r="E292" s="182"/>
      <c r="F292" s="182"/>
      <c r="G292" s="182"/>
      <c r="H292" s="182" t="s">
        <v>4935</v>
      </c>
      <c r="I292" s="183">
        <v>113.5503110148</v>
      </c>
      <c r="J292" s="183">
        <v>-6.9420806601000002</v>
      </c>
      <c r="K292" s="182" t="s">
        <v>3621</v>
      </c>
      <c r="L292" s="182" t="s">
        <v>4939</v>
      </c>
      <c r="M292" s="182" t="s">
        <v>349</v>
      </c>
      <c r="N292" s="182" t="s">
        <v>3603</v>
      </c>
      <c r="O292" s="182" t="s">
        <v>2929</v>
      </c>
      <c r="P292" s="182" t="s">
        <v>4940</v>
      </c>
    </row>
    <row r="293" spans="1:16" x14ac:dyDescent="0.25">
      <c r="A293" s="181">
        <v>292</v>
      </c>
      <c r="B293" s="182" t="s">
        <v>3709</v>
      </c>
      <c r="C293" s="182" t="s">
        <v>4923</v>
      </c>
      <c r="D293" s="182" t="s">
        <v>4936</v>
      </c>
      <c r="E293" s="182" t="s">
        <v>4929</v>
      </c>
      <c r="F293" s="182"/>
      <c r="G293" s="182"/>
      <c r="H293" s="182" t="s">
        <v>4937</v>
      </c>
      <c r="I293" s="183">
        <v>113.5566903</v>
      </c>
      <c r="J293" s="183">
        <v>-7.1007012270000001</v>
      </c>
      <c r="K293" s="182" t="s">
        <v>3621</v>
      </c>
      <c r="L293" s="182" t="s">
        <v>4941</v>
      </c>
      <c r="M293" s="182" t="s">
        <v>349</v>
      </c>
      <c r="N293" s="182" t="s">
        <v>3603</v>
      </c>
      <c r="O293" s="182" t="s">
        <v>4923</v>
      </c>
      <c r="P293" s="182" t="s">
        <v>4923</v>
      </c>
    </row>
    <row r="294" spans="1:16" x14ac:dyDescent="0.25">
      <c r="A294" s="181">
        <v>293</v>
      </c>
      <c r="B294" s="182" t="s">
        <v>1123</v>
      </c>
      <c r="C294" s="182" t="s">
        <v>4942</v>
      </c>
      <c r="D294" s="182" t="s">
        <v>4943</v>
      </c>
      <c r="E294" s="182"/>
      <c r="F294" s="182"/>
      <c r="G294" s="182"/>
      <c r="H294" s="182" t="s">
        <v>4944</v>
      </c>
      <c r="I294" s="183">
        <v>112.7115282</v>
      </c>
      <c r="J294" s="183">
        <v>-7.7258856419999997</v>
      </c>
      <c r="K294" s="182" t="s">
        <v>3621</v>
      </c>
      <c r="L294" s="182" t="s">
        <v>4959</v>
      </c>
      <c r="M294" s="182" t="s">
        <v>349</v>
      </c>
      <c r="N294" s="182" t="s">
        <v>358</v>
      </c>
      <c r="O294" s="182" t="s">
        <v>3784</v>
      </c>
      <c r="P294" s="182" t="s">
        <v>4942</v>
      </c>
    </row>
    <row r="295" spans="1:16" x14ac:dyDescent="0.25">
      <c r="A295" s="181">
        <v>294</v>
      </c>
      <c r="B295" s="182" t="s">
        <v>1123</v>
      </c>
      <c r="C295" s="182" t="s">
        <v>4945</v>
      </c>
      <c r="D295" s="182" t="s">
        <v>4946</v>
      </c>
      <c r="E295" s="182"/>
      <c r="F295" s="182"/>
      <c r="G295" s="182"/>
      <c r="H295" s="182" t="s">
        <v>4947</v>
      </c>
      <c r="I295" s="183">
        <v>112.7117450594</v>
      </c>
      <c r="J295" s="183">
        <v>-7.6633164833</v>
      </c>
      <c r="K295" s="182" t="s">
        <v>3621</v>
      </c>
      <c r="L295" s="182" t="s">
        <v>4960</v>
      </c>
      <c r="M295" s="182" t="s">
        <v>349</v>
      </c>
      <c r="N295" s="182" t="s">
        <v>358</v>
      </c>
      <c r="O295" s="182" t="s">
        <v>4961</v>
      </c>
      <c r="P295" s="182" t="s">
        <v>4945</v>
      </c>
    </row>
    <row r="296" spans="1:16" x14ac:dyDescent="0.25">
      <c r="A296" s="181">
        <v>295</v>
      </c>
      <c r="B296" s="182" t="s">
        <v>1123</v>
      </c>
      <c r="C296" s="182" t="s">
        <v>4948</v>
      </c>
      <c r="D296" s="182" t="s">
        <v>4949</v>
      </c>
      <c r="E296" s="182"/>
      <c r="F296" s="182"/>
      <c r="G296" s="182"/>
      <c r="H296" s="182" t="s">
        <v>4950</v>
      </c>
      <c r="I296" s="183">
        <v>112.7135394738</v>
      </c>
      <c r="J296" s="183">
        <v>-7.7537657548999999</v>
      </c>
      <c r="K296" s="182" t="s">
        <v>3621</v>
      </c>
      <c r="L296" s="182" t="s">
        <v>4962</v>
      </c>
      <c r="M296" s="182" t="s">
        <v>349</v>
      </c>
      <c r="N296" s="182" t="s">
        <v>358</v>
      </c>
      <c r="O296" s="182" t="s">
        <v>1318</v>
      </c>
      <c r="P296" s="182" t="s">
        <v>4948</v>
      </c>
    </row>
    <row r="297" spans="1:16" x14ac:dyDescent="0.25">
      <c r="A297" s="181">
        <v>296</v>
      </c>
      <c r="B297" s="182" t="s">
        <v>1123</v>
      </c>
      <c r="C297" s="182" t="s">
        <v>492</v>
      </c>
      <c r="D297" s="182" t="s">
        <v>4951</v>
      </c>
      <c r="E297" s="182"/>
      <c r="F297" s="182"/>
      <c r="G297" s="182"/>
      <c r="H297" s="182" t="s">
        <v>4952</v>
      </c>
      <c r="I297" s="183">
        <v>112.7141436375</v>
      </c>
      <c r="J297" s="183">
        <v>-7.7098026487000002</v>
      </c>
      <c r="K297" s="182" t="s">
        <v>3621</v>
      </c>
      <c r="L297" s="182" t="s">
        <v>4963</v>
      </c>
      <c r="M297" s="182" t="s">
        <v>349</v>
      </c>
      <c r="N297" s="182" t="s">
        <v>358</v>
      </c>
      <c r="O297" s="182" t="s">
        <v>3784</v>
      </c>
      <c r="P297" s="182" t="s">
        <v>492</v>
      </c>
    </row>
    <row r="298" spans="1:16" x14ac:dyDescent="0.25">
      <c r="A298" s="181">
        <v>297</v>
      </c>
      <c r="B298" s="182" t="s">
        <v>1123</v>
      </c>
      <c r="C298" s="182" t="s">
        <v>4953</v>
      </c>
      <c r="D298" s="182" t="s">
        <v>4954</v>
      </c>
      <c r="E298" s="182"/>
      <c r="F298" s="182"/>
      <c r="G298" s="182"/>
      <c r="H298" s="182" t="s">
        <v>4955</v>
      </c>
      <c r="I298" s="183">
        <v>112.7155225889</v>
      </c>
      <c r="J298" s="183">
        <v>-7.7728569095999998</v>
      </c>
      <c r="K298" s="182" t="s">
        <v>3621</v>
      </c>
      <c r="L298" s="182" t="s">
        <v>4964</v>
      </c>
      <c r="M298" s="182" t="s">
        <v>349</v>
      </c>
      <c r="N298" s="182" t="s">
        <v>358</v>
      </c>
      <c r="O298" s="182" t="s">
        <v>1318</v>
      </c>
      <c r="P298" s="182" t="s">
        <v>4953</v>
      </c>
    </row>
    <row r="299" spans="1:16" x14ac:dyDescent="0.25">
      <c r="A299" s="181">
        <v>298</v>
      </c>
      <c r="B299" s="182" t="s">
        <v>1123</v>
      </c>
      <c r="C299" s="182" t="s">
        <v>4956</v>
      </c>
      <c r="D299" s="182" t="s">
        <v>4957</v>
      </c>
      <c r="E299" s="182"/>
      <c r="F299" s="182"/>
      <c r="G299" s="182"/>
      <c r="H299" s="182" t="s">
        <v>4958</v>
      </c>
      <c r="I299" s="183">
        <v>112.71749313700001</v>
      </c>
      <c r="J299" s="183">
        <v>-7.6245159037999999</v>
      </c>
      <c r="K299" s="182" t="s">
        <v>3621</v>
      </c>
      <c r="L299" s="182" t="s">
        <v>4965</v>
      </c>
      <c r="M299" s="182" t="s">
        <v>349</v>
      </c>
      <c r="N299" s="182" t="s">
        <v>358</v>
      </c>
      <c r="O299" s="182" t="s">
        <v>4961</v>
      </c>
      <c r="P299" s="182" t="s">
        <v>4956</v>
      </c>
    </row>
    <row r="300" spans="1:16" x14ac:dyDescent="0.25">
      <c r="A300" s="181">
        <v>299</v>
      </c>
      <c r="B300" s="182" t="s">
        <v>1123</v>
      </c>
      <c r="C300" s="182" t="s">
        <v>4966</v>
      </c>
      <c r="D300" s="182" t="s">
        <v>4967</v>
      </c>
      <c r="E300" s="182"/>
      <c r="F300" s="182"/>
      <c r="G300" s="182"/>
      <c r="H300" s="182" t="s">
        <v>4968</v>
      </c>
      <c r="I300" s="183">
        <v>112.7114801</v>
      </c>
      <c r="J300" s="183">
        <v>-7.6425266230000002</v>
      </c>
      <c r="K300" s="182" t="s">
        <v>3621</v>
      </c>
      <c r="L300" s="182" t="s">
        <v>4977</v>
      </c>
      <c r="M300" s="182" t="s">
        <v>349</v>
      </c>
      <c r="N300" s="182" t="s">
        <v>358</v>
      </c>
      <c r="O300" s="182" t="s">
        <v>4961</v>
      </c>
      <c r="P300" s="182" t="s">
        <v>4966</v>
      </c>
    </row>
    <row r="301" spans="1:16" x14ac:dyDescent="0.25">
      <c r="A301" s="181">
        <v>300</v>
      </c>
      <c r="B301" s="182" t="s">
        <v>1123</v>
      </c>
      <c r="C301" s="182" t="s">
        <v>4969</v>
      </c>
      <c r="D301" s="182" t="s">
        <v>4970</v>
      </c>
      <c r="E301" s="182"/>
      <c r="F301" s="182"/>
      <c r="G301" s="182"/>
      <c r="H301" s="182" t="s">
        <v>4971</v>
      </c>
      <c r="I301" s="183">
        <v>112.712730354</v>
      </c>
      <c r="J301" s="183">
        <v>-7.8176421103999996</v>
      </c>
      <c r="K301" s="182" t="s">
        <v>3621</v>
      </c>
      <c r="L301" s="182" t="s">
        <v>4978</v>
      </c>
      <c r="M301" s="182" t="s">
        <v>349</v>
      </c>
      <c r="N301" s="182" t="s">
        <v>358</v>
      </c>
      <c r="O301" s="182" t="s">
        <v>1325</v>
      </c>
      <c r="P301" s="182" t="s">
        <v>4969</v>
      </c>
    </row>
    <row r="302" spans="1:16" x14ac:dyDescent="0.25">
      <c r="A302" s="181">
        <v>301</v>
      </c>
      <c r="B302" s="182" t="s">
        <v>1123</v>
      </c>
      <c r="C302" s="182" t="s">
        <v>4502</v>
      </c>
      <c r="D302" s="182" t="s">
        <v>4972</v>
      </c>
      <c r="E302" s="182"/>
      <c r="F302" s="182"/>
      <c r="G302" s="182"/>
      <c r="H302" s="182" t="s">
        <v>4973</v>
      </c>
      <c r="I302" s="183">
        <v>112.7160148255</v>
      </c>
      <c r="J302" s="183">
        <v>-7.7412339530000001</v>
      </c>
      <c r="K302" s="182" t="s">
        <v>3621</v>
      </c>
      <c r="L302" s="182" t="s">
        <v>4979</v>
      </c>
      <c r="M302" s="182" t="s">
        <v>349</v>
      </c>
      <c r="N302" s="182" t="s">
        <v>358</v>
      </c>
      <c r="O302" s="182" t="s">
        <v>1318</v>
      </c>
      <c r="P302" s="182" t="s">
        <v>4502</v>
      </c>
    </row>
    <row r="303" spans="1:16" x14ac:dyDescent="0.25">
      <c r="A303" s="181">
        <v>302</v>
      </c>
      <c r="B303" s="182" t="s">
        <v>1123</v>
      </c>
      <c r="C303" s="182" t="s">
        <v>4974</v>
      </c>
      <c r="D303" s="182" t="s">
        <v>4975</v>
      </c>
      <c r="E303" s="182"/>
      <c r="F303" s="182"/>
      <c r="G303" s="182"/>
      <c r="H303" s="182" t="s">
        <v>4976</v>
      </c>
      <c r="I303" s="183">
        <v>112.71591579290001</v>
      </c>
      <c r="J303" s="183">
        <v>-7.6826867416000004</v>
      </c>
      <c r="K303" s="182" t="s">
        <v>3621</v>
      </c>
      <c r="L303" s="182" t="s">
        <v>4980</v>
      </c>
      <c r="M303" s="182" t="s">
        <v>349</v>
      </c>
      <c r="N303" s="182" t="s">
        <v>358</v>
      </c>
      <c r="O303" s="182" t="s">
        <v>3784</v>
      </c>
      <c r="P303" s="182" t="s">
        <v>4974</v>
      </c>
    </row>
    <row r="304" spans="1:16" x14ac:dyDescent="0.25">
      <c r="A304" s="181">
        <v>303</v>
      </c>
      <c r="B304" s="182" t="s">
        <v>3626</v>
      </c>
      <c r="C304" s="182" t="s">
        <v>3604</v>
      </c>
      <c r="D304" s="182" t="s">
        <v>4981</v>
      </c>
      <c r="E304" s="182" t="s">
        <v>3682</v>
      </c>
      <c r="F304" s="182" t="s">
        <v>4982</v>
      </c>
      <c r="G304" s="182" t="s">
        <v>4983</v>
      </c>
      <c r="H304" s="182" t="s">
        <v>4984</v>
      </c>
      <c r="I304" s="183">
        <v>111.46281111</v>
      </c>
      <c r="J304" s="183">
        <v>-7.869841654</v>
      </c>
      <c r="K304" s="182" t="s">
        <v>3621</v>
      </c>
      <c r="L304" s="182" t="s">
        <v>5017</v>
      </c>
      <c r="M304" s="182" t="s">
        <v>349</v>
      </c>
      <c r="N304" s="182" t="s">
        <v>3604</v>
      </c>
      <c r="O304" s="182" t="s">
        <v>3604</v>
      </c>
      <c r="P304" s="182"/>
    </row>
    <row r="305" spans="1:16" x14ac:dyDescent="0.25">
      <c r="A305" s="181">
        <v>304</v>
      </c>
      <c r="B305" s="182" t="s">
        <v>4985</v>
      </c>
      <c r="C305" s="182" t="s">
        <v>4986</v>
      </c>
      <c r="D305" s="182" t="s">
        <v>4987</v>
      </c>
      <c r="E305" s="182"/>
      <c r="F305" s="182" t="s">
        <v>4988</v>
      </c>
      <c r="G305" s="182" t="s">
        <v>4989</v>
      </c>
      <c r="H305" s="182" t="s">
        <v>4990</v>
      </c>
      <c r="I305" s="183">
        <v>111.6273971002</v>
      </c>
      <c r="J305" s="183">
        <v>-7.8085399427000004</v>
      </c>
      <c r="K305" s="182" t="s">
        <v>3621</v>
      </c>
      <c r="L305" s="182" t="s">
        <v>5018</v>
      </c>
      <c r="M305" s="182" t="s">
        <v>349</v>
      </c>
      <c r="N305" s="182" t="s">
        <v>3604</v>
      </c>
      <c r="O305" s="182" t="s">
        <v>4986</v>
      </c>
      <c r="P305" s="182"/>
    </row>
    <row r="306" spans="1:16" x14ac:dyDescent="0.25">
      <c r="A306" s="181">
        <v>305</v>
      </c>
      <c r="B306" s="182" t="s">
        <v>3612</v>
      </c>
      <c r="C306" s="182" t="s">
        <v>1231</v>
      </c>
      <c r="D306" s="182" t="s">
        <v>4991</v>
      </c>
      <c r="E306" s="182"/>
      <c r="F306" s="182"/>
      <c r="G306" s="182"/>
      <c r="H306" s="182" t="s">
        <v>4992</v>
      </c>
      <c r="I306" s="183">
        <v>111.450123168</v>
      </c>
      <c r="J306" s="183">
        <v>-8.1552800879999996</v>
      </c>
      <c r="K306" s="182" t="s">
        <v>3621</v>
      </c>
      <c r="L306" s="182" t="s">
        <v>5019</v>
      </c>
      <c r="M306" s="182" t="s">
        <v>349</v>
      </c>
      <c r="N306" s="182" t="s">
        <v>3604</v>
      </c>
      <c r="O306" s="182" t="s">
        <v>5020</v>
      </c>
      <c r="P306" s="182"/>
    </row>
    <row r="307" spans="1:16" x14ac:dyDescent="0.25">
      <c r="A307" s="181">
        <v>306</v>
      </c>
      <c r="B307" s="182" t="s">
        <v>3612</v>
      </c>
      <c r="C307" s="182" t="s">
        <v>4993</v>
      </c>
      <c r="D307" s="182" t="s">
        <v>4994</v>
      </c>
      <c r="E307" s="182"/>
      <c r="F307" s="182"/>
      <c r="G307" s="182"/>
      <c r="H307" s="182" t="s">
        <v>4995</v>
      </c>
      <c r="I307" s="183">
        <v>111.47035314599999</v>
      </c>
      <c r="J307" s="183">
        <v>-8.1512591430000008</v>
      </c>
      <c r="K307" s="182" t="s">
        <v>3621</v>
      </c>
      <c r="L307" s="182" t="s">
        <v>5019</v>
      </c>
      <c r="M307" s="182" t="s">
        <v>349</v>
      </c>
      <c r="N307" s="182" t="s">
        <v>3604</v>
      </c>
      <c r="O307" s="182" t="s">
        <v>5020</v>
      </c>
      <c r="P307" s="182"/>
    </row>
    <row r="308" spans="1:16" x14ac:dyDescent="0.25">
      <c r="A308" s="181">
        <v>307</v>
      </c>
      <c r="B308" s="182" t="s">
        <v>3612</v>
      </c>
      <c r="C308" s="182" t="s">
        <v>4996</v>
      </c>
      <c r="D308" s="182" t="s">
        <v>4997</v>
      </c>
      <c r="E308" s="182"/>
      <c r="F308" s="182"/>
      <c r="G308" s="182"/>
      <c r="H308" s="182" t="s">
        <v>4998</v>
      </c>
      <c r="I308" s="183">
        <v>111.415789338</v>
      </c>
      <c r="J308" s="183">
        <v>-8.1495097059999999</v>
      </c>
      <c r="K308" s="182" t="s">
        <v>3621</v>
      </c>
      <c r="L308" s="182" t="s">
        <v>5019</v>
      </c>
      <c r="M308" s="182" t="s">
        <v>349</v>
      </c>
      <c r="N308" s="182" t="s">
        <v>3604</v>
      </c>
      <c r="O308" s="182" t="s">
        <v>5020</v>
      </c>
      <c r="P308" s="182"/>
    </row>
    <row r="309" spans="1:16" x14ac:dyDescent="0.25">
      <c r="A309" s="181">
        <v>308</v>
      </c>
      <c r="B309" s="182" t="s">
        <v>3612</v>
      </c>
      <c r="C309" s="182" t="s">
        <v>4999</v>
      </c>
      <c r="D309" s="182" t="s">
        <v>5000</v>
      </c>
      <c r="E309" s="182"/>
      <c r="F309" s="182"/>
      <c r="G309" s="182"/>
      <c r="H309" s="182" t="s">
        <v>5001</v>
      </c>
      <c r="I309" s="183">
        <v>111.458077555</v>
      </c>
      <c r="J309" s="183">
        <v>-8.1378862820000002</v>
      </c>
      <c r="K309" s="182" t="s">
        <v>3621</v>
      </c>
      <c r="L309" s="182" t="s">
        <v>5019</v>
      </c>
      <c r="M309" s="182" t="s">
        <v>349</v>
      </c>
      <c r="N309" s="182" t="s">
        <v>3604</v>
      </c>
      <c r="O309" s="182" t="s">
        <v>5020</v>
      </c>
      <c r="P309" s="182"/>
    </row>
    <row r="310" spans="1:16" x14ac:dyDescent="0.25">
      <c r="A310" s="181">
        <v>309</v>
      </c>
      <c r="B310" s="182" t="s">
        <v>3612</v>
      </c>
      <c r="C310" s="182" t="s">
        <v>5002</v>
      </c>
      <c r="D310" s="182" t="s">
        <v>5003</v>
      </c>
      <c r="E310" s="182"/>
      <c r="F310" s="182"/>
      <c r="G310" s="182"/>
      <c r="H310" s="182" t="s">
        <v>5004</v>
      </c>
      <c r="I310" s="183">
        <v>111.431391496</v>
      </c>
      <c r="J310" s="183">
        <v>-8.1320813160000007</v>
      </c>
      <c r="K310" s="182" t="s">
        <v>3621</v>
      </c>
      <c r="L310" s="182" t="s">
        <v>5019</v>
      </c>
      <c r="M310" s="182" t="s">
        <v>349</v>
      </c>
      <c r="N310" s="182" t="s">
        <v>3604</v>
      </c>
      <c r="O310" s="182" t="s">
        <v>5020</v>
      </c>
      <c r="P310" s="182"/>
    </row>
    <row r="311" spans="1:16" x14ac:dyDescent="0.25">
      <c r="A311" s="181">
        <v>310</v>
      </c>
      <c r="B311" s="182" t="s">
        <v>3612</v>
      </c>
      <c r="C311" s="182" t="s">
        <v>5005</v>
      </c>
      <c r="D311" s="182" t="s">
        <v>5006</v>
      </c>
      <c r="E311" s="182"/>
      <c r="F311" s="182"/>
      <c r="G311" s="182"/>
      <c r="H311" s="182" t="s">
        <v>5007</v>
      </c>
      <c r="I311" s="183">
        <v>111.519536582</v>
      </c>
      <c r="J311" s="183">
        <v>-8.1100256519999991</v>
      </c>
      <c r="K311" s="182" t="s">
        <v>3621</v>
      </c>
      <c r="L311" s="182" t="s">
        <v>5019</v>
      </c>
      <c r="M311" s="182" t="s">
        <v>349</v>
      </c>
      <c r="N311" s="182" t="s">
        <v>3604</v>
      </c>
      <c r="O311" s="182" t="s">
        <v>5020</v>
      </c>
      <c r="P311" s="182"/>
    </row>
    <row r="312" spans="1:16" x14ac:dyDescent="0.25">
      <c r="A312" s="181">
        <v>311</v>
      </c>
      <c r="B312" s="182" t="s">
        <v>3612</v>
      </c>
      <c r="C312" s="182" t="s">
        <v>5008</v>
      </c>
      <c r="D312" s="182" t="s">
        <v>5009</v>
      </c>
      <c r="E312" s="182"/>
      <c r="F312" s="182"/>
      <c r="G312" s="182"/>
      <c r="H312" s="182" t="s">
        <v>5010</v>
      </c>
      <c r="I312" s="183">
        <v>111.440300005</v>
      </c>
      <c r="J312" s="183">
        <v>-8.1090154410000004</v>
      </c>
      <c r="K312" s="182" t="s">
        <v>3621</v>
      </c>
      <c r="L312" s="182" t="s">
        <v>5019</v>
      </c>
      <c r="M312" s="182" t="s">
        <v>349</v>
      </c>
      <c r="N312" s="182" t="s">
        <v>3604</v>
      </c>
      <c r="O312" s="182" t="s">
        <v>5020</v>
      </c>
      <c r="P312" s="182"/>
    </row>
    <row r="313" spans="1:16" x14ac:dyDescent="0.25">
      <c r="A313" s="181">
        <v>312</v>
      </c>
      <c r="B313" s="182" t="s">
        <v>3612</v>
      </c>
      <c r="C313" s="182" t="s">
        <v>5011</v>
      </c>
      <c r="D313" s="182" t="s">
        <v>5012</v>
      </c>
      <c r="E313" s="182"/>
      <c r="F313" s="182"/>
      <c r="G313" s="182"/>
      <c r="H313" s="182" t="s">
        <v>5013</v>
      </c>
      <c r="I313" s="183">
        <v>111.377970202</v>
      </c>
      <c r="J313" s="183">
        <v>-8.1087614210000005</v>
      </c>
      <c r="K313" s="182" t="s">
        <v>3621</v>
      </c>
      <c r="L313" s="182" t="s">
        <v>5019</v>
      </c>
      <c r="M313" s="182" t="s">
        <v>349</v>
      </c>
      <c r="N313" s="182" t="s">
        <v>3604</v>
      </c>
      <c r="O313" s="182" t="s">
        <v>5020</v>
      </c>
      <c r="P313" s="182"/>
    </row>
    <row r="314" spans="1:16" x14ac:dyDescent="0.25">
      <c r="A314" s="181">
        <v>313</v>
      </c>
      <c r="B314" s="182" t="s">
        <v>3612</v>
      </c>
      <c r="C314" s="182" t="s">
        <v>5014</v>
      </c>
      <c r="D314" s="182" t="s">
        <v>5015</v>
      </c>
      <c r="E314" s="182"/>
      <c r="F314" s="182"/>
      <c r="G314" s="182"/>
      <c r="H314" s="182" t="s">
        <v>5016</v>
      </c>
      <c r="I314" s="183">
        <v>111.424149507</v>
      </c>
      <c r="J314" s="183">
        <v>-8.0875952739999999</v>
      </c>
      <c r="K314" s="182" t="s">
        <v>3621</v>
      </c>
      <c r="L314" s="182" t="s">
        <v>5019</v>
      </c>
      <c r="M314" s="182" t="s">
        <v>349</v>
      </c>
      <c r="N314" s="182" t="s">
        <v>3604</v>
      </c>
      <c r="O314" s="182" t="s">
        <v>5020</v>
      </c>
      <c r="P314" s="182"/>
    </row>
    <row r="315" spans="1:16" x14ac:dyDescent="0.25">
      <c r="A315" s="181">
        <v>314</v>
      </c>
      <c r="B315" s="182" t="s">
        <v>1123</v>
      </c>
      <c r="C315" s="182" t="s">
        <v>5021</v>
      </c>
      <c r="D315" s="182" t="s">
        <v>5022</v>
      </c>
      <c r="E315" s="182"/>
      <c r="F315" s="182"/>
      <c r="G315" s="182"/>
      <c r="H315" s="182" t="s">
        <v>5023</v>
      </c>
      <c r="I315" s="183">
        <v>113.0002547</v>
      </c>
      <c r="J315" s="183">
        <v>-7.9234061870000003</v>
      </c>
      <c r="K315" s="182" t="s">
        <v>3621</v>
      </c>
      <c r="L315" s="182" t="s">
        <v>5024</v>
      </c>
      <c r="M315" s="182" t="s">
        <v>349</v>
      </c>
      <c r="N315" s="182" t="s">
        <v>354</v>
      </c>
      <c r="O315" s="182" t="s">
        <v>5025</v>
      </c>
      <c r="P315" s="182" t="s">
        <v>5021</v>
      </c>
    </row>
    <row r="316" spans="1:16" x14ac:dyDescent="0.25">
      <c r="A316" s="181">
        <v>315</v>
      </c>
      <c r="B316" s="182" t="s">
        <v>1123</v>
      </c>
      <c r="C316" s="182" t="s">
        <v>5026</v>
      </c>
      <c r="D316" s="182" t="s">
        <v>5027</v>
      </c>
      <c r="E316" s="182"/>
      <c r="F316" s="182"/>
      <c r="G316" s="182"/>
      <c r="H316" s="182" t="s">
        <v>5028</v>
      </c>
      <c r="I316" s="183">
        <v>112.98364690210001</v>
      </c>
      <c r="J316" s="183">
        <v>-7.9158559935000001</v>
      </c>
      <c r="K316" s="182" t="s">
        <v>3621</v>
      </c>
      <c r="L316" s="182" t="s">
        <v>5037</v>
      </c>
      <c r="M316" s="182" t="s">
        <v>349</v>
      </c>
      <c r="N316" s="182" t="s">
        <v>354</v>
      </c>
      <c r="O316" s="182" t="s">
        <v>5025</v>
      </c>
      <c r="P316" s="182" t="s">
        <v>5026</v>
      </c>
    </row>
    <row r="317" spans="1:16" x14ac:dyDescent="0.25">
      <c r="A317" s="181">
        <v>316</v>
      </c>
      <c r="B317" s="182" t="s">
        <v>1123</v>
      </c>
      <c r="C317" s="182" t="s">
        <v>5029</v>
      </c>
      <c r="D317" s="182" t="s">
        <v>5030</v>
      </c>
      <c r="E317" s="182"/>
      <c r="F317" s="182"/>
      <c r="G317" s="182"/>
      <c r="H317" s="182" t="s">
        <v>5031</v>
      </c>
      <c r="I317" s="183">
        <v>112.9868085</v>
      </c>
      <c r="J317" s="183">
        <v>-7.9154447980000002</v>
      </c>
      <c r="K317" s="182" t="s">
        <v>3621</v>
      </c>
      <c r="L317" s="182" t="s">
        <v>5038</v>
      </c>
      <c r="M317" s="182" t="s">
        <v>349</v>
      </c>
      <c r="N317" s="182" t="s">
        <v>354</v>
      </c>
      <c r="O317" s="182" t="s">
        <v>5025</v>
      </c>
      <c r="P317" s="182" t="s">
        <v>5029</v>
      </c>
    </row>
    <row r="318" spans="1:16" x14ac:dyDescent="0.25">
      <c r="A318" s="181">
        <v>317</v>
      </c>
      <c r="B318" s="182" t="s">
        <v>1123</v>
      </c>
      <c r="C318" s="182" t="s">
        <v>790</v>
      </c>
      <c r="D318" s="182" t="s">
        <v>5032</v>
      </c>
      <c r="E318" s="182"/>
      <c r="F318" s="182"/>
      <c r="G318" s="182"/>
      <c r="H318" s="182" t="s">
        <v>5033</v>
      </c>
      <c r="I318" s="183">
        <v>112.9989423153</v>
      </c>
      <c r="J318" s="183">
        <v>-7.9307752738000001</v>
      </c>
      <c r="K318" s="182" t="s">
        <v>3621</v>
      </c>
      <c r="L318" s="182" t="s">
        <v>5039</v>
      </c>
      <c r="M318" s="182" t="s">
        <v>349</v>
      </c>
      <c r="N318" s="182" t="s">
        <v>354</v>
      </c>
      <c r="O318" s="182" t="s">
        <v>5025</v>
      </c>
      <c r="P318" s="182" t="s">
        <v>790</v>
      </c>
    </row>
    <row r="319" spans="1:16" x14ac:dyDescent="0.25">
      <c r="A319" s="181">
        <v>318</v>
      </c>
      <c r="B319" s="182" t="s">
        <v>1123</v>
      </c>
      <c r="C319" s="182" t="s">
        <v>5034</v>
      </c>
      <c r="D319" s="182" t="s">
        <v>5035</v>
      </c>
      <c r="E319" s="182"/>
      <c r="F319" s="182"/>
      <c r="G319" s="182"/>
      <c r="H319" s="182" t="s">
        <v>5036</v>
      </c>
      <c r="I319" s="183">
        <v>113.0388025549</v>
      </c>
      <c r="J319" s="183">
        <v>-7.9091098817000001</v>
      </c>
      <c r="K319" s="182" t="s">
        <v>3621</v>
      </c>
      <c r="L319" s="182" t="s">
        <v>5040</v>
      </c>
      <c r="M319" s="182" t="s">
        <v>349</v>
      </c>
      <c r="N319" s="182" t="s">
        <v>354</v>
      </c>
      <c r="O319" s="182" t="s">
        <v>5025</v>
      </c>
      <c r="P319" s="182" t="s">
        <v>5034</v>
      </c>
    </row>
    <row r="320" spans="1:16" x14ac:dyDescent="0.25">
      <c r="A320" s="181">
        <v>319</v>
      </c>
      <c r="B320" s="182" t="s">
        <v>1123</v>
      </c>
      <c r="C320" s="182" t="s">
        <v>5041</v>
      </c>
      <c r="D320" s="182" t="s">
        <v>5042</v>
      </c>
      <c r="E320" s="182"/>
      <c r="F320" s="182"/>
      <c r="G320" s="182"/>
      <c r="H320" s="182" t="s">
        <v>5043</v>
      </c>
      <c r="I320" s="183">
        <v>112.9855166</v>
      </c>
      <c r="J320" s="183">
        <v>-7.916160359</v>
      </c>
      <c r="K320" s="182" t="s">
        <v>3621</v>
      </c>
      <c r="L320" s="182" t="s">
        <v>5053</v>
      </c>
      <c r="M320" s="182" t="s">
        <v>349</v>
      </c>
      <c r="N320" s="182" t="s">
        <v>354</v>
      </c>
      <c r="O320" s="182" t="s">
        <v>5025</v>
      </c>
      <c r="P320" s="182" t="s">
        <v>5041</v>
      </c>
    </row>
    <row r="321" spans="1:16" x14ac:dyDescent="0.25">
      <c r="A321" s="181">
        <v>320</v>
      </c>
      <c r="B321" s="182" t="s">
        <v>1123</v>
      </c>
      <c r="C321" s="182" t="s">
        <v>5044</v>
      </c>
      <c r="D321" s="182" t="s">
        <v>5045</v>
      </c>
      <c r="E321" s="182"/>
      <c r="F321" s="182"/>
      <c r="G321" s="182"/>
      <c r="H321" s="182" t="s">
        <v>5046</v>
      </c>
      <c r="I321" s="183">
        <v>113.04158932510001</v>
      </c>
      <c r="J321" s="183">
        <v>-7.9638692274</v>
      </c>
      <c r="K321" s="182" t="s">
        <v>3621</v>
      </c>
      <c r="L321" s="182" t="s">
        <v>5054</v>
      </c>
      <c r="M321" s="182" t="s">
        <v>349</v>
      </c>
      <c r="N321" s="182" t="s">
        <v>354</v>
      </c>
      <c r="O321" s="182" t="s">
        <v>5055</v>
      </c>
      <c r="P321" s="182" t="s">
        <v>5044</v>
      </c>
    </row>
    <row r="322" spans="1:16" x14ac:dyDescent="0.25">
      <c r="A322" s="181">
        <v>321</v>
      </c>
      <c r="B322" s="182" t="s">
        <v>1123</v>
      </c>
      <c r="C322" s="182" t="s">
        <v>5047</v>
      </c>
      <c r="D322" s="182" t="s">
        <v>5048</v>
      </c>
      <c r="E322" s="182"/>
      <c r="F322" s="182"/>
      <c r="G322" s="182"/>
      <c r="H322" s="182" t="s">
        <v>5049</v>
      </c>
      <c r="I322" s="183">
        <v>112.9973748</v>
      </c>
      <c r="J322" s="183">
        <v>-7.9208891379999997</v>
      </c>
      <c r="K322" s="182" t="s">
        <v>3621</v>
      </c>
      <c r="L322" s="182" t="s">
        <v>5056</v>
      </c>
      <c r="M322" s="182" t="s">
        <v>349</v>
      </c>
      <c r="N322" s="182" t="s">
        <v>354</v>
      </c>
      <c r="O322" s="182" t="s">
        <v>5025</v>
      </c>
      <c r="P322" s="182" t="s">
        <v>5047</v>
      </c>
    </row>
    <row r="323" spans="1:16" x14ac:dyDescent="0.25">
      <c r="A323" s="181">
        <v>322</v>
      </c>
      <c r="B323" s="182" t="s">
        <v>1123</v>
      </c>
      <c r="C323" s="182" t="s">
        <v>5050</v>
      </c>
      <c r="D323" s="182" t="s">
        <v>5051</v>
      </c>
      <c r="E323" s="182"/>
      <c r="F323" s="182"/>
      <c r="G323" s="182"/>
      <c r="H323" s="182" t="s">
        <v>5052</v>
      </c>
      <c r="I323" s="183">
        <v>113.0280341</v>
      </c>
      <c r="J323" s="183">
        <v>-7.9470453729999999</v>
      </c>
      <c r="K323" s="182" t="s">
        <v>3621</v>
      </c>
      <c r="L323" s="182" t="s">
        <v>5057</v>
      </c>
      <c r="M323" s="182" t="s">
        <v>349</v>
      </c>
      <c r="N323" s="182" t="s">
        <v>354</v>
      </c>
      <c r="O323" s="182" t="s">
        <v>5055</v>
      </c>
      <c r="P323" s="182" t="s">
        <v>5050</v>
      </c>
    </row>
    <row r="324" spans="1:16" x14ac:dyDescent="0.25">
      <c r="A324" s="181">
        <v>323</v>
      </c>
      <c r="B324" s="182" t="s">
        <v>1123</v>
      </c>
      <c r="C324" s="182" t="s">
        <v>5058</v>
      </c>
      <c r="D324" s="182" t="s">
        <v>5059</v>
      </c>
      <c r="E324" s="182" t="s">
        <v>5060</v>
      </c>
      <c r="F324" s="182"/>
      <c r="G324" s="182"/>
      <c r="H324" s="182" t="s">
        <v>5061</v>
      </c>
      <c r="I324" s="183">
        <v>113.0412000125</v>
      </c>
      <c r="J324" s="183">
        <v>-7.2120798033</v>
      </c>
      <c r="K324" s="182" t="s">
        <v>3621</v>
      </c>
      <c r="L324" s="182" t="s">
        <v>5086</v>
      </c>
      <c r="M324" s="182" t="s">
        <v>349</v>
      </c>
      <c r="N324" s="182" t="s">
        <v>3605</v>
      </c>
      <c r="O324" s="182" t="s">
        <v>5065</v>
      </c>
      <c r="P324" s="182" t="s">
        <v>5058</v>
      </c>
    </row>
    <row r="325" spans="1:16" x14ac:dyDescent="0.25">
      <c r="A325" s="181">
        <v>324</v>
      </c>
      <c r="B325" s="182" t="s">
        <v>1123</v>
      </c>
      <c r="C325" s="182" t="s">
        <v>5062</v>
      </c>
      <c r="D325" s="182" t="s">
        <v>5063</v>
      </c>
      <c r="E325" s="182"/>
      <c r="F325" s="182"/>
      <c r="G325" s="182"/>
      <c r="H325" s="182" t="s">
        <v>5064</v>
      </c>
      <c r="I325" s="183">
        <v>113.0575101</v>
      </c>
      <c r="J325" s="183">
        <v>-7.1755206940000003</v>
      </c>
      <c r="K325" s="182" t="s">
        <v>3621</v>
      </c>
      <c r="L325" s="182" t="s">
        <v>5087</v>
      </c>
      <c r="M325" s="182" t="s">
        <v>349</v>
      </c>
      <c r="N325" s="182" t="s">
        <v>3605</v>
      </c>
      <c r="O325" s="182" t="s">
        <v>5065</v>
      </c>
      <c r="P325" s="182" t="s">
        <v>5062</v>
      </c>
    </row>
    <row r="326" spans="1:16" x14ac:dyDescent="0.25">
      <c r="A326" s="181">
        <v>325</v>
      </c>
      <c r="B326" s="182" t="s">
        <v>3709</v>
      </c>
      <c r="C326" s="182" t="s">
        <v>5065</v>
      </c>
      <c r="D326" s="182" t="s">
        <v>5066</v>
      </c>
      <c r="E326" s="182"/>
      <c r="F326" s="182"/>
      <c r="G326" s="182"/>
      <c r="H326" s="182" t="s">
        <v>5067</v>
      </c>
      <c r="I326" s="183">
        <v>113.07359905769999</v>
      </c>
      <c r="J326" s="183">
        <v>-7.2228082755000003</v>
      </c>
      <c r="K326" s="182" t="s">
        <v>3621</v>
      </c>
      <c r="L326" s="182" t="s">
        <v>5088</v>
      </c>
      <c r="M326" s="182" t="s">
        <v>349</v>
      </c>
      <c r="N326" s="182" t="s">
        <v>3605</v>
      </c>
      <c r="O326" s="182" t="s">
        <v>5065</v>
      </c>
      <c r="P326" s="182" t="s">
        <v>5089</v>
      </c>
    </row>
    <row r="327" spans="1:16" x14ac:dyDescent="0.25">
      <c r="A327" s="181">
        <v>326</v>
      </c>
      <c r="B327" s="182" t="s">
        <v>1123</v>
      </c>
      <c r="C327" s="182" t="s">
        <v>5068</v>
      </c>
      <c r="D327" s="182" t="s">
        <v>5069</v>
      </c>
      <c r="E327" s="182"/>
      <c r="F327" s="182"/>
      <c r="G327" s="182"/>
      <c r="H327" s="182" t="s">
        <v>5070</v>
      </c>
      <c r="I327" s="183">
        <v>113.07643969999999</v>
      </c>
      <c r="J327" s="183">
        <v>-7.1653150659999998</v>
      </c>
      <c r="K327" s="182" t="s">
        <v>3621</v>
      </c>
      <c r="L327" s="182" t="s">
        <v>5090</v>
      </c>
      <c r="M327" s="182" t="s">
        <v>349</v>
      </c>
      <c r="N327" s="182" t="s">
        <v>3605</v>
      </c>
      <c r="O327" s="182" t="s">
        <v>5065</v>
      </c>
      <c r="P327" s="182" t="s">
        <v>5091</v>
      </c>
    </row>
    <row r="328" spans="1:16" x14ac:dyDescent="0.25">
      <c r="A328" s="181">
        <v>327</v>
      </c>
      <c r="B328" s="182" t="s">
        <v>1123</v>
      </c>
      <c r="C328" s="182" t="s">
        <v>5071</v>
      </c>
      <c r="D328" s="182" t="s">
        <v>5072</v>
      </c>
      <c r="E328" s="182"/>
      <c r="F328" s="182"/>
      <c r="G328" s="182" t="s">
        <v>5072</v>
      </c>
      <c r="H328" s="182" t="s">
        <v>5073</v>
      </c>
      <c r="I328" s="183">
        <v>113.0783414</v>
      </c>
      <c r="J328" s="183">
        <v>-7.1768969580000004</v>
      </c>
      <c r="K328" s="182" t="s">
        <v>3621</v>
      </c>
      <c r="L328" s="182" t="s">
        <v>5092</v>
      </c>
      <c r="M328" s="182" t="s">
        <v>349</v>
      </c>
      <c r="N328" s="182" t="s">
        <v>3605</v>
      </c>
      <c r="O328" s="182" t="s">
        <v>5065</v>
      </c>
      <c r="P328" s="182" t="s">
        <v>5071</v>
      </c>
    </row>
    <row r="329" spans="1:16" x14ac:dyDescent="0.25">
      <c r="A329" s="181">
        <v>328</v>
      </c>
      <c r="B329" s="182" t="s">
        <v>1123</v>
      </c>
      <c r="C329" s="182" t="s">
        <v>5074</v>
      </c>
      <c r="D329" s="182" t="s">
        <v>5075</v>
      </c>
      <c r="E329" s="182"/>
      <c r="F329" s="182"/>
      <c r="G329" s="182"/>
      <c r="H329" s="182" t="s">
        <v>5076</v>
      </c>
      <c r="I329" s="183">
        <v>113.0820373</v>
      </c>
      <c r="J329" s="183">
        <v>-7.1976718210000001</v>
      </c>
      <c r="K329" s="182" t="s">
        <v>3621</v>
      </c>
      <c r="L329" s="182" t="s">
        <v>5093</v>
      </c>
      <c r="M329" s="182" t="s">
        <v>349</v>
      </c>
      <c r="N329" s="182" t="s">
        <v>3605</v>
      </c>
      <c r="O329" s="182" t="s">
        <v>5065</v>
      </c>
      <c r="P329" s="182" t="s">
        <v>5074</v>
      </c>
    </row>
    <row r="330" spans="1:16" x14ac:dyDescent="0.25">
      <c r="A330" s="181">
        <v>329</v>
      </c>
      <c r="B330" s="182" t="s">
        <v>1123</v>
      </c>
      <c r="C330" s="182" t="s">
        <v>5077</v>
      </c>
      <c r="D330" s="182" t="s">
        <v>5078</v>
      </c>
      <c r="E330" s="182"/>
      <c r="F330" s="182"/>
      <c r="G330" s="182"/>
      <c r="H330" s="182" t="s">
        <v>5079</v>
      </c>
      <c r="I330" s="183">
        <v>113.0997486</v>
      </c>
      <c r="J330" s="183">
        <v>-7.1800061819999996</v>
      </c>
      <c r="K330" s="182" t="s">
        <v>3621</v>
      </c>
      <c r="L330" s="182" t="s">
        <v>5094</v>
      </c>
      <c r="M330" s="182" t="s">
        <v>349</v>
      </c>
      <c r="N330" s="182" t="s">
        <v>3605</v>
      </c>
      <c r="O330" s="182" t="s">
        <v>5065</v>
      </c>
      <c r="P330" s="182" t="s">
        <v>5077</v>
      </c>
    </row>
    <row r="331" spans="1:16" x14ac:dyDescent="0.25">
      <c r="A331" s="181">
        <v>330</v>
      </c>
      <c r="B331" s="182" t="s">
        <v>1123</v>
      </c>
      <c r="C331" s="182" t="s">
        <v>3055</v>
      </c>
      <c r="D331" s="182" t="s">
        <v>5080</v>
      </c>
      <c r="E331" s="182"/>
      <c r="F331" s="182"/>
      <c r="G331" s="182"/>
      <c r="H331" s="182" t="s">
        <v>5081</v>
      </c>
      <c r="I331" s="183">
        <v>113.1066617</v>
      </c>
      <c r="J331" s="183">
        <v>-7.2266347800000004</v>
      </c>
      <c r="K331" s="182" t="s">
        <v>3621</v>
      </c>
      <c r="L331" s="182" t="s">
        <v>5095</v>
      </c>
      <c r="M331" s="182" t="s">
        <v>349</v>
      </c>
      <c r="N331" s="182" t="s">
        <v>3605</v>
      </c>
      <c r="O331" s="182" t="s">
        <v>5065</v>
      </c>
      <c r="P331" s="182" t="s">
        <v>3055</v>
      </c>
    </row>
    <row r="332" spans="1:16" x14ac:dyDescent="0.25">
      <c r="A332" s="181">
        <v>331</v>
      </c>
      <c r="B332" s="182" t="s">
        <v>5082</v>
      </c>
      <c r="C332" s="182" t="s">
        <v>5083</v>
      </c>
      <c r="D332" s="182" t="s">
        <v>5084</v>
      </c>
      <c r="E332" s="182"/>
      <c r="F332" s="182"/>
      <c r="G332" s="182"/>
      <c r="H332" s="182" t="s">
        <v>5085</v>
      </c>
      <c r="I332" s="183">
        <v>113.1085542</v>
      </c>
      <c r="J332" s="183">
        <v>-7.1212111499999997</v>
      </c>
      <c r="K332" s="182" t="s">
        <v>3621</v>
      </c>
      <c r="L332" s="182" t="s">
        <v>5096</v>
      </c>
      <c r="M332" s="182" t="s">
        <v>349</v>
      </c>
      <c r="N332" s="182" t="s">
        <v>3605</v>
      </c>
      <c r="O332" s="182" t="s">
        <v>5097</v>
      </c>
      <c r="P332" s="182" t="s">
        <v>5098</v>
      </c>
    </row>
    <row r="333" spans="1:16" x14ac:dyDescent="0.25">
      <c r="A333" s="181">
        <v>332</v>
      </c>
      <c r="B333" s="182" t="s">
        <v>1123</v>
      </c>
      <c r="C333" s="182" t="s">
        <v>5089</v>
      </c>
      <c r="D333" s="182" t="s">
        <v>5099</v>
      </c>
      <c r="E333" s="182"/>
      <c r="F333" s="182"/>
      <c r="G333" s="182"/>
      <c r="H333" s="182" t="s">
        <v>5100</v>
      </c>
      <c r="I333" s="183">
        <v>113.0784639</v>
      </c>
      <c r="J333" s="183">
        <v>-7.2222125339999996</v>
      </c>
      <c r="K333" s="182" t="s">
        <v>3621</v>
      </c>
      <c r="L333" s="182" t="s">
        <v>5088</v>
      </c>
      <c r="M333" s="182" t="s">
        <v>349</v>
      </c>
      <c r="N333" s="182" t="s">
        <v>3605</v>
      </c>
      <c r="O333" s="182" t="s">
        <v>5065</v>
      </c>
      <c r="P333" s="182" t="s">
        <v>5089</v>
      </c>
    </row>
    <row r="334" spans="1:16" x14ac:dyDescent="0.25">
      <c r="A334" s="181">
        <v>333</v>
      </c>
      <c r="B334" s="182" t="s">
        <v>1123</v>
      </c>
      <c r="C334" s="182" t="s">
        <v>5101</v>
      </c>
      <c r="D334" s="182" t="s">
        <v>5102</v>
      </c>
      <c r="E334" s="182"/>
      <c r="F334" s="182"/>
      <c r="G334" s="182"/>
      <c r="H334" s="182" t="s">
        <v>5103</v>
      </c>
      <c r="I334" s="183">
        <v>113.06026249999999</v>
      </c>
      <c r="J334" s="183">
        <v>-7.1864138039999998</v>
      </c>
      <c r="K334" s="182" t="s">
        <v>3621</v>
      </c>
      <c r="L334" s="182" t="s">
        <v>5109</v>
      </c>
      <c r="M334" s="182" t="s">
        <v>349</v>
      </c>
      <c r="N334" s="182" t="s">
        <v>3605</v>
      </c>
      <c r="O334" s="182" t="s">
        <v>5065</v>
      </c>
      <c r="P334" s="182" t="s">
        <v>5101</v>
      </c>
    </row>
    <row r="335" spans="1:16" x14ac:dyDescent="0.25">
      <c r="A335" s="181">
        <v>334</v>
      </c>
      <c r="B335" s="182" t="s">
        <v>1123</v>
      </c>
      <c r="C335" s="182" t="s">
        <v>5104</v>
      </c>
      <c r="D335" s="182" t="s">
        <v>5105</v>
      </c>
      <c r="E335" s="182"/>
      <c r="F335" s="182"/>
      <c r="G335" s="182"/>
      <c r="H335" s="182" t="s">
        <v>5106</v>
      </c>
      <c r="I335" s="183">
        <v>113.0657274</v>
      </c>
      <c r="J335" s="183">
        <v>-7.1729864470000004</v>
      </c>
      <c r="K335" s="182" t="s">
        <v>3621</v>
      </c>
      <c r="L335" s="182" t="s">
        <v>5110</v>
      </c>
      <c r="M335" s="182" t="s">
        <v>349</v>
      </c>
      <c r="N335" s="182" t="s">
        <v>3605</v>
      </c>
      <c r="O335" s="182" t="s">
        <v>5065</v>
      </c>
      <c r="P335" s="182" t="s">
        <v>5104</v>
      </c>
    </row>
    <row r="336" spans="1:16" x14ac:dyDescent="0.25">
      <c r="A336" s="181">
        <v>335</v>
      </c>
      <c r="B336" s="182" t="s">
        <v>1123</v>
      </c>
      <c r="C336" s="182" t="s">
        <v>5065</v>
      </c>
      <c r="D336" s="182" t="s">
        <v>5107</v>
      </c>
      <c r="E336" s="182"/>
      <c r="F336" s="182"/>
      <c r="G336" s="182"/>
      <c r="H336" s="182" t="s">
        <v>5108</v>
      </c>
      <c r="I336" s="183">
        <v>113.12877210000001</v>
      </c>
      <c r="J336" s="183">
        <v>-7.2141565959999996</v>
      </c>
      <c r="K336" s="182" t="s">
        <v>3621</v>
      </c>
      <c r="L336" s="182" t="s">
        <v>5111</v>
      </c>
      <c r="M336" s="182" t="s">
        <v>349</v>
      </c>
      <c r="N336" s="182" t="s">
        <v>3605</v>
      </c>
      <c r="O336" s="182" t="s">
        <v>5065</v>
      </c>
      <c r="P336" s="182" t="s">
        <v>5065</v>
      </c>
    </row>
    <row r="337" spans="1:16" x14ac:dyDescent="0.25">
      <c r="A337" s="181">
        <v>336</v>
      </c>
      <c r="B337" s="182" t="s">
        <v>1123</v>
      </c>
      <c r="C337" s="182" t="s">
        <v>5112</v>
      </c>
      <c r="D337" s="182" t="s">
        <v>5113</v>
      </c>
      <c r="E337" s="182"/>
      <c r="F337" s="182"/>
      <c r="G337" s="182" t="s">
        <v>5114</v>
      </c>
      <c r="H337" s="182" t="s">
        <v>5115</v>
      </c>
      <c r="I337" s="183">
        <v>112.73244017570001</v>
      </c>
      <c r="J337" s="183">
        <v>-7.4484582450000003</v>
      </c>
      <c r="K337" s="182" t="s">
        <v>3621</v>
      </c>
      <c r="L337" s="182" t="s">
        <v>5119</v>
      </c>
      <c r="M337" s="182" t="s">
        <v>349</v>
      </c>
      <c r="N337" s="182" t="s">
        <v>1015</v>
      </c>
      <c r="O337" s="182" t="s">
        <v>1015</v>
      </c>
      <c r="P337" s="182" t="s">
        <v>5112</v>
      </c>
    </row>
    <row r="338" spans="1:16" x14ac:dyDescent="0.25">
      <c r="A338" s="181">
        <v>337</v>
      </c>
      <c r="B338" s="182" t="s">
        <v>1123</v>
      </c>
      <c r="C338" s="182" t="s">
        <v>1345</v>
      </c>
      <c r="D338" s="182" t="s">
        <v>5116</v>
      </c>
      <c r="E338" s="182"/>
      <c r="F338" s="182"/>
      <c r="G338" s="182" t="s">
        <v>5117</v>
      </c>
      <c r="H338" s="182" t="s">
        <v>5118</v>
      </c>
      <c r="I338" s="183">
        <v>112.7300925487</v>
      </c>
      <c r="J338" s="183">
        <v>-7.4401536489</v>
      </c>
      <c r="K338" s="182" t="s">
        <v>3621</v>
      </c>
      <c r="L338" s="182" t="s">
        <v>5120</v>
      </c>
      <c r="M338" s="182" t="s">
        <v>349</v>
      </c>
      <c r="N338" s="182" t="s">
        <v>1015</v>
      </c>
      <c r="O338" s="182" t="s">
        <v>1015</v>
      </c>
      <c r="P338" s="182" t="s">
        <v>1345</v>
      </c>
    </row>
    <row r="339" spans="1:16" x14ac:dyDescent="0.25">
      <c r="A339" s="181">
        <v>338</v>
      </c>
      <c r="B339" s="182" t="s">
        <v>1123</v>
      </c>
      <c r="C339" s="182" t="s">
        <v>5121</v>
      </c>
      <c r="D339" s="182" t="s">
        <v>5122</v>
      </c>
      <c r="E339" s="182"/>
      <c r="F339" s="182"/>
      <c r="G339" s="182"/>
      <c r="H339" s="182" t="s">
        <v>5123</v>
      </c>
      <c r="I339" s="183">
        <v>112.70955176619999</v>
      </c>
      <c r="J339" s="183">
        <v>-7.4709769197</v>
      </c>
      <c r="K339" s="182" t="s">
        <v>3621</v>
      </c>
      <c r="L339" s="182" t="s">
        <v>5127</v>
      </c>
      <c r="M339" s="182" t="s">
        <v>349</v>
      </c>
      <c r="N339" s="182" t="s">
        <v>1015</v>
      </c>
      <c r="O339" s="182" t="s">
        <v>934</v>
      </c>
      <c r="P339" s="182" t="s">
        <v>5121</v>
      </c>
    </row>
    <row r="340" spans="1:16" x14ac:dyDescent="0.25">
      <c r="A340" s="181">
        <v>339</v>
      </c>
      <c r="B340" s="182" t="s">
        <v>1123</v>
      </c>
      <c r="C340" s="182" t="s">
        <v>5124</v>
      </c>
      <c r="D340" s="182" t="s">
        <v>5125</v>
      </c>
      <c r="E340" s="182"/>
      <c r="F340" s="182"/>
      <c r="G340" s="182"/>
      <c r="H340" s="182" t="s">
        <v>5126</v>
      </c>
      <c r="I340" s="183">
        <v>112.7091751629</v>
      </c>
      <c r="J340" s="183">
        <v>-7.4372220408</v>
      </c>
      <c r="K340" s="182" t="s">
        <v>3621</v>
      </c>
      <c r="L340" s="182" t="s">
        <v>5128</v>
      </c>
      <c r="M340" s="182" t="s">
        <v>349</v>
      </c>
      <c r="N340" s="182" t="s">
        <v>1015</v>
      </c>
      <c r="O340" s="182" t="s">
        <v>5129</v>
      </c>
      <c r="P340" s="182" t="s">
        <v>5124</v>
      </c>
    </row>
    <row r="341" spans="1:16" x14ac:dyDescent="0.25">
      <c r="A341" s="181">
        <v>340</v>
      </c>
      <c r="B341" s="182" t="s">
        <v>5130</v>
      </c>
      <c r="C341" s="182" t="s">
        <v>5131</v>
      </c>
      <c r="D341" s="182" t="s">
        <v>5132</v>
      </c>
      <c r="E341" s="182"/>
      <c r="F341" s="182"/>
      <c r="G341" s="182"/>
      <c r="H341" s="182" t="s">
        <v>5133</v>
      </c>
      <c r="I341" s="183">
        <v>112.6785679601</v>
      </c>
      <c r="J341" s="183">
        <v>-7.3782696899999998</v>
      </c>
      <c r="K341" s="182" t="s">
        <v>3621</v>
      </c>
      <c r="L341" s="182" t="s">
        <v>5139</v>
      </c>
      <c r="M341" s="182" t="s">
        <v>349</v>
      </c>
      <c r="N341" s="182" t="s">
        <v>1015</v>
      </c>
      <c r="O341" s="182" t="s">
        <v>3055</v>
      </c>
      <c r="P341" s="182" t="s">
        <v>5131</v>
      </c>
    </row>
    <row r="342" spans="1:16" x14ac:dyDescent="0.25">
      <c r="A342" s="181">
        <v>341</v>
      </c>
      <c r="B342" s="182" t="s">
        <v>4123</v>
      </c>
      <c r="C342" s="182" t="s">
        <v>5134</v>
      </c>
      <c r="D342" s="182" t="s">
        <v>5135</v>
      </c>
      <c r="E342" s="182" t="s">
        <v>3682</v>
      </c>
      <c r="F342" s="182" t="s">
        <v>5136</v>
      </c>
      <c r="G342" s="182" t="s">
        <v>5137</v>
      </c>
      <c r="H342" s="182" t="s">
        <v>5138</v>
      </c>
      <c r="I342" s="183">
        <v>112.7216891284</v>
      </c>
      <c r="J342" s="183">
        <v>-7.4406646001999999</v>
      </c>
      <c r="K342" s="182" t="s">
        <v>3621</v>
      </c>
      <c r="L342" s="182" t="s">
        <v>5140</v>
      </c>
      <c r="M342" s="182" t="s">
        <v>349</v>
      </c>
      <c r="N342" s="182" t="s">
        <v>1015</v>
      </c>
      <c r="O342" s="182" t="s">
        <v>1015</v>
      </c>
      <c r="P342" s="182" t="s">
        <v>5141</v>
      </c>
    </row>
    <row r="343" spans="1:16" x14ac:dyDescent="0.25">
      <c r="A343" s="181">
        <v>342</v>
      </c>
      <c r="B343" s="182" t="s">
        <v>1123</v>
      </c>
      <c r="C343" s="182" t="s">
        <v>5142</v>
      </c>
      <c r="D343" s="182" t="s">
        <v>5143</v>
      </c>
      <c r="E343" s="182"/>
      <c r="F343" s="182" t="s">
        <v>5144</v>
      </c>
      <c r="G343" s="182" t="s">
        <v>5145</v>
      </c>
      <c r="H343" s="182" t="s">
        <v>5146</v>
      </c>
      <c r="I343" s="183">
        <v>113.6126075</v>
      </c>
      <c r="J343" s="183">
        <v>-7.1190553970000003</v>
      </c>
      <c r="K343" s="182" t="s">
        <v>3621</v>
      </c>
      <c r="L343" s="182" t="s">
        <v>5177</v>
      </c>
      <c r="M343" s="182" t="s">
        <v>349</v>
      </c>
      <c r="N343" s="182" t="s">
        <v>5178</v>
      </c>
      <c r="O343" s="182" t="s">
        <v>5179</v>
      </c>
      <c r="P343" s="182" t="s">
        <v>5142</v>
      </c>
    </row>
    <row r="344" spans="1:16" x14ac:dyDescent="0.25">
      <c r="A344" s="181">
        <v>343</v>
      </c>
      <c r="B344" s="182" t="s">
        <v>1123</v>
      </c>
      <c r="C344" s="182" t="s">
        <v>5147</v>
      </c>
      <c r="D344" s="182" t="s">
        <v>5148</v>
      </c>
      <c r="E344" s="182"/>
      <c r="F344" s="182" t="s">
        <v>5149</v>
      </c>
      <c r="G344" s="182" t="s">
        <v>5150</v>
      </c>
      <c r="H344" s="182" t="s">
        <v>5151</v>
      </c>
      <c r="I344" s="183">
        <v>113.6266596058</v>
      </c>
      <c r="J344" s="183">
        <v>-7.1050361737000003</v>
      </c>
      <c r="K344" s="182" t="s">
        <v>3621</v>
      </c>
      <c r="L344" s="182" t="s">
        <v>5180</v>
      </c>
      <c r="M344" s="182" t="s">
        <v>349</v>
      </c>
      <c r="N344" s="182" t="s">
        <v>5178</v>
      </c>
      <c r="O344" s="182" t="s">
        <v>5179</v>
      </c>
      <c r="P344" s="182" t="s">
        <v>5181</v>
      </c>
    </row>
    <row r="345" spans="1:16" x14ac:dyDescent="0.25">
      <c r="A345" s="181">
        <v>344</v>
      </c>
      <c r="B345" s="182" t="s">
        <v>1123</v>
      </c>
      <c r="C345" s="182" t="s">
        <v>5152</v>
      </c>
      <c r="D345" s="182" t="s">
        <v>5153</v>
      </c>
      <c r="E345" s="182"/>
      <c r="F345" s="182" t="s">
        <v>5154</v>
      </c>
      <c r="G345" s="182" t="s">
        <v>5155</v>
      </c>
      <c r="H345" s="182" t="s">
        <v>5156</v>
      </c>
      <c r="I345" s="183">
        <v>113.658029817</v>
      </c>
      <c r="J345" s="183">
        <v>-7.0336773509999997</v>
      </c>
      <c r="K345" s="182" t="s">
        <v>3621</v>
      </c>
      <c r="L345" s="182" t="s">
        <v>5182</v>
      </c>
      <c r="M345" s="182" t="s">
        <v>349</v>
      </c>
      <c r="N345" s="182" t="s">
        <v>5178</v>
      </c>
      <c r="O345" s="182" t="s">
        <v>5183</v>
      </c>
      <c r="P345" s="182" t="s">
        <v>5184</v>
      </c>
    </row>
    <row r="346" spans="1:16" x14ac:dyDescent="0.25">
      <c r="A346" s="181">
        <v>345</v>
      </c>
      <c r="B346" s="182" t="s">
        <v>1123</v>
      </c>
      <c r="C346" s="182" t="s">
        <v>5157</v>
      </c>
      <c r="D346" s="182" t="s">
        <v>5158</v>
      </c>
      <c r="E346" s="182"/>
      <c r="F346" s="182" t="s">
        <v>5159</v>
      </c>
      <c r="G346" s="182" t="s">
        <v>5160</v>
      </c>
      <c r="H346" s="182" t="s">
        <v>5161</v>
      </c>
      <c r="I346" s="183">
        <v>113.6031796</v>
      </c>
      <c r="J346" s="183">
        <v>-7.0385845109999998</v>
      </c>
      <c r="K346" s="182" t="s">
        <v>3621</v>
      </c>
      <c r="L346" s="182" t="s">
        <v>5185</v>
      </c>
      <c r="M346" s="182" t="s">
        <v>349</v>
      </c>
      <c r="N346" s="182" t="s">
        <v>5178</v>
      </c>
      <c r="O346" s="182" t="s">
        <v>5183</v>
      </c>
      <c r="P346" s="182" t="s">
        <v>5186</v>
      </c>
    </row>
    <row r="347" spans="1:16" x14ac:dyDescent="0.25">
      <c r="A347" s="181">
        <v>346</v>
      </c>
      <c r="B347" s="182" t="s">
        <v>1123</v>
      </c>
      <c r="C347" s="182" t="s">
        <v>5162</v>
      </c>
      <c r="D347" s="182" t="s">
        <v>5163</v>
      </c>
      <c r="E347" s="182"/>
      <c r="F347" s="182" t="s">
        <v>5164</v>
      </c>
      <c r="G347" s="182" t="s">
        <v>5165</v>
      </c>
      <c r="H347" s="182" t="s">
        <v>5166</v>
      </c>
      <c r="I347" s="183">
        <v>113.5923366</v>
      </c>
      <c r="J347" s="183">
        <v>-7.0334777940000004</v>
      </c>
      <c r="K347" s="182" t="s">
        <v>3621</v>
      </c>
      <c r="L347" s="182" t="s">
        <v>5187</v>
      </c>
      <c r="M347" s="182" t="s">
        <v>349</v>
      </c>
      <c r="N347" s="182" t="s">
        <v>5178</v>
      </c>
      <c r="O347" s="182" t="s">
        <v>5183</v>
      </c>
      <c r="P347" s="182" t="s">
        <v>5162</v>
      </c>
    </row>
    <row r="348" spans="1:16" x14ac:dyDescent="0.25">
      <c r="A348" s="181">
        <v>347</v>
      </c>
      <c r="B348" s="182" t="s">
        <v>1123</v>
      </c>
      <c r="C348" s="182" t="s">
        <v>5167</v>
      </c>
      <c r="D348" s="182" t="s">
        <v>5168</v>
      </c>
      <c r="E348" s="182"/>
      <c r="F348" s="182" t="s">
        <v>5169</v>
      </c>
      <c r="G348" s="182" t="s">
        <v>5170</v>
      </c>
      <c r="H348" s="182" t="s">
        <v>5171</v>
      </c>
      <c r="I348" s="183">
        <v>113.6153009975</v>
      </c>
      <c r="J348" s="183">
        <v>-7.0455400532999999</v>
      </c>
      <c r="K348" s="182" t="s">
        <v>3621</v>
      </c>
      <c r="L348" s="182" t="s">
        <v>5188</v>
      </c>
      <c r="M348" s="182" t="s">
        <v>349</v>
      </c>
      <c r="N348" s="182" t="s">
        <v>5178</v>
      </c>
      <c r="O348" s="182" t="s">
        <v>5183</v>
      </c>
      <c r="P348" s="182" t="s">
        <v>5167</v>
      </c>
    </row>
    <row r="349" spans="1:16" x14ac:dyDescent="0.25">
      <c r="A349" s="181">
        <v>348</v>
      </c>
      <c r="B349" s="182" t="s">
        <v>1123</v>
      </c>
      <c r="C349" s="182" t="s">
        <v>5172</v>
      </c>
      <c r="D349" s="182" t="s">
        <v>5173</v>
      </c>
      <c r="E349" s="182"/>
      <c r="F349" s="182" t="s">
        <v>5174</v>
      </c>
      <c r="G349" s="182" t="s">
        <v>5175</v>
      </c>
      <c r="H349" s="182" t="s">
        <v>5176</v>
      </c>
      <c r="I349" s="183">
        <v>113.6848092142</v>
      </c>
      <c r="J349" s="183">
        <v>-7.0960666864000004</v>
      </c>
      <c r="K349" s="182" t="s">
        <v>3621</v>
      </c>
      <c r="L349" s="182" t="s">
        <v>5189</v>
      </c>
      <c r="M349" s="182" t="s">
        <v>349</v>
      </c>
      <c r="N349" s="182" t="s">
        <v>5178</v>
      </c>
      <c r="O349" s="182" t="s">
        <v>5179</v>
      </c>
      <c r="P349" s="182" t="s">
        <v>5190</v>
      </c>
    </row>
    <row r="350" spans="1:16" x14ac:dyDescent="0.25">
      <c r="A350" s="181">
        <v>349</v>
      </c>
      <c r="B350" s="182" t="s">
        <v>3929</v>
      </c>
      <c r="C350" s="182" t="s">
        <v>5191</v>
      </c>
      <c r="D350" s="182" t="s">
        <v>5192</v>
      </c>
      <c r="E350" s="182"/>
      <c r="F350" s="182"/>
      <c r="G350" s="182"/>
      <c r="H350" s="182" t="s">
        <v>5193</v>
      </c>
      <c r="I350" s="183">
        <v>113.789990949</v>
      </c>
      <c r="J350" s="183">
        <v>-7.2153319250000001</v>
      </c>
      <c r="K350" s="182" t="s">
        <v>3621</v>
      </c>
      <c r="L350" s="182" t="s">
        <v>5217</v>
      </c>
      <c r="M350" s="182" t="s">
        <v>349</v>
      </c>
      <c r="N350" s="182" t="s">
        <v>5178</v>
      </c>
      <c r="O350" s="182" t="s">
        <v>5218</v>
      </c>
      <c r="P350" s="182"/>
    </row>
    <row r="351" spans="1:16" x14ac:dyDescent="0.25">
      <c r="A351" s="181">
        <v>350</v>
      </c>
      <c r="B351" s="182" t="s">
        <v>3626</v>
      </c>
      <c r="C351" s="182" t="s">
        <v>5178</v>
      </c>
      <c r="D351" s="182" t="s">
        <v>5194</v>
      </c>
      <c r="E351" s="182" t="s">
        <v>4929</v>
      </c>
      <c r="F351" s="182" t="s">
        <v>5195</v>
      </c>
      <c r="G351" s="182" t="s">
        <v>5196</v>
      </c>
      <c r="H351" s="182" t="s">
        <v>5197</v>
      </c>
      <c r="I351" s="183">
        <v>113.86357222300001</v>
      </c>
      <c r="J351" s="183">
        <v>-7.0141611109999999</v>
      </c>
      <c r="K351" s="182" t="s">
        <v>3621</v>
      </c>
      <c r="L351" s="182" t="s">
        <v>5219</v>
      </c>
      <c r="M351" s="182" t="s">
        <v>349</v>
      </c>
      <c r="N351" s="182" t="s">
        <v>5178</v>
      </c>
      <c r="O351" s="182" t="s">
        <v>5220</v>
      </c>
      <c r="P351" s="182"/>
    </row>
    <row r="352" spans="1:16" x14ac:dyDescent="0.25">
      <c r="A352" s="181">
        <v>351</v>
      </c>
      <c r="B352" s="182" t="s">
        <v>5198</v>
      </c>
      <c r="C352" s="182" t="s">
        <v>5199</v>
      </c>
      <c r="D352" s="182" t="s">
        <v>5200</v>
      </c>
      <c r="E352" s="182"/>
      <c r="F352" s="182"/>
      <c r="G352" s="182"/>
      <c r="H352" s="182" t="s">
        <v>5201</v>
      </c>
      <c r="I352" s="183">
        <v>114.3267503038</v>
      </c>
      <c r="J352" s="183">
        <v>-7.1670699097000004</v>
      </c>
      <c r="K352" s="182" t="s">
        <v>3621</v>
      </c>
      <c r="L352" s="182" t="s">
        <v>5221</v>
      </c>
      <c r="M352" s="182" t="s">
        <v>349</v>
      </c>
      <c r="N352" s="182" t="s">
        <v>5178</v>
      </c>
      <c r="O352" s="182" t="s">
        <v>5199</v>
      </c>
      <c r="P352" s="182"/>
    </row>
    <row r="353" spans="1:16" x14ac:dyDescent="0.25">
      <c r="A353" s="181">
        <v>352</v>
      </c>
      <c r="B353" s="182" t="s">
        <v>3612</v>
      </c>
      <c r="C353" s="182" t="s">
        <v>5202</v>
      </c>
      <c r="D353" s="182" t="s">
        <v>5203</v>
      </c>
      <c r="E353" s="182"/>
      <c r="F353" s="182" t="s">
        <v>5204</v>
      </c>
      <c r="G353" s="182"/>
      <c r="H353" s="182" t="s">
        <v>5205</v>
      </c>
      <c r="I353" s="183">
        <v>113.619059359</v>
      </c>
      <c r="J353" s="183">
        <v>-7.0185224320000001</v>
      </c>
      <c r="K353" s="182" t="s">
        <v>3621</v>
      </c>
      <c r="L353" s="182" t="s">
        <v>5222</v>
      </c>
      <c r="M353" s="182" t="s">
        <v>349</v>
      </c>
      <c r="N353" s="182" t="s">
        <v>5178</v>
      </c>
      <c r="O353" s="182" t="s">
        <v>5183</v>
      </c>
      <c r="P353" s="182"/>
    </row>
    <row r="354" spans="1:16" x14ac:dyDescent="0.25">
      <c r="A354" s="181">
        <v>353</v>
      </c>
      <c r="B354" s="182" t="s">
        <v>1123</v>
      </c>
      <c r="C354" s="182" t="s">
        <v>5206</v>
      </c>
      <c r="D354" s="182" t="s">
        <v>5207</v>
      </c>
      <c r="E354" s="182"/>
      <c r="F354" s="182" t="s">
        <v>5208</v>
      </c>
      <c r="G354" s="182" t="s">
        <v>5209</v>
      </c>
      <c r="H354" s="182" t="s">
        <v>5210</v>
      </c>
      <c r="I354" s="183">
        <v>113.6170108</v>
      </c>
      <c r="J354" s="183">
        <v>-7.0339810009999999</v>
      </c>
      <c r="K354" s="182" t="s">
        <v>3621</v>
      </c>
      <c r="L354" s="182" t="s">
        <v>5223</v>
      </c>
      <c r="M354" s="182" t="s">
        <v>349</v>
      </c>
      <c r="N354" s="182" t="s">
        <v>5178</v>
      </c>
      <c r="O354" s="182" t="s">
        <v>5183</v>
      </c>
      <c r="P354" s="182" t="s">
        <v>5224</v>
      </c>
    </row>
    <row r="355" spans="1:16" x14ac:dyDescent="0.25">
      <c r="A355" s="181">
        <v>354</v>
      </c>
      <c r="B355" s="182" t="s">
        <v>1123</v>
      </c>
      <c r="C355" s="182" t="s">
        <v>5211</v>
      </c>
      <c r="D355" s="182" t="s">
        <v>5212</v>
      </c>
      <c r="E355" s="182"/>
      <c r="F355" s="182" t="s">
        <v>5213</v>
      </c>
      <c r="G355" s="182" t="s">
        <v>5214</v>
      </c>
      <c r="H355" s="182" t="s">
        <v>5215</v>
      </c>
      <c r="I355" s="183">
        <v>113.6755588</v>
      </c>
      <c r="J355" s="183">
        <v>-7.0361946560000002</v>
      </c>
      <c r="K355" s="182" t="s">
        <v>3621</v>
      </c>
      <c r="L355" s="182" t="s">
        <v>5225</v>
      </c>
      <c r="M355" s="182" t="s">
        <v>349</v>
      </c>
      <c r="N355" s="182" t="s">
        <v>5178</v>
      </c>
      <c r="O355" s="182" t="s">
        <v>5183</v>
      </c>
      <c r="P355" s="182" t="s">
        <v>5226</v>
      </c>
    </row>
    <row r="356" spans="1:16" x14ac:dyDescent="0.25">
      <c r="A356" s="181">
        <v>355</v>
      </c>
      <c r="B356" s="182" t="s">
        <v>1123</v>
      </c>
      <c r="C356" s="182" t="s">
        <v>5211</v>
      </c>
      <c r="D356" s="182" t="s">
        <v>5212</v>
      </c>
      <c r="E356" s="182"/>
      <c r="F356" s="182" t="s">
        <v>5213</v>
      </c>
      <c r="G356" s="182" t="s">
        <v>5214</v>
      </c>
      <c r="H356" s="182" t="s">
        <v>5216</v>
      </c>
      <c r="I356" s="183">
        <v>113.68702859</v>
      </c>
      <c r="J356" s="183">
        <v>-7.0523021738000002</v>
      </c>
      <c r="K356" s="182" t="s">
        <v>3621</v>
      </c>
      <c r="L356" s="182" t="s">
        <v>5225</v>
      </c>
      <c r="M356" s="182" t="s">
        <v>349</v>
      </c>
      <c r="N356" s="182" t="s">
        <v>5178</v>
      </c>
      <c r="O356" s="182" t="s">
        <v>5183</v>
      </c>
      <c r="P356" s="182" t="s">
        <v>5226</v>
      </c>
    </row>
    <row r="357" spans="1:16" x14ac:dyDescent="0.25">
      <c r="A357" s="181">
        <v>356</v>
      </c>
      <c r="B357" s="182" t="s">
        <v>5227</v>
      </c>
      <c r="C357" s="182" t="s">
        <v>5228</v>
      </c>
      <c r="D357" s="182" t="s">
        <v>5229</v>
      </c>
      <c r="E357" s="182"/>
      <c r="F357" s="182"/>
      <c r="G357" s="182" t="s">
        <v>5230</v>
      </c>
      <c r="H357" s="182" t="s">
        <v>5231</v>
      </c>
      <c r="I357" s="183">
        <v>113.890288696</v>
      </c>
      <c r="J357" s="183">
        <v>-7.024102976</v>
      </c>
      <c r="K357" s="182" t="s">
        <v>3621</v>
      </c>
      <c r="L357" s="182" t="s">
        <v>5219</v>
      </c>
      <c r="M357" s="182" t="s">
        <v>349</v>
      </c>
      <c r="N357" s="182" t="s">
        <v>5178</v>
      </c>
      <c r="O357" s="182" t="s">
        <v>5220</v>
      </c>
      <c r="P357" s="182"/>
    </row>
    <row r="358" spans="1:16" x14ac:dyDescent="0.25">
      <c r="A358" s="181">
        <v>357</v>
      </c>
      <c r="B358" s="182" t="s">
        <v>3612</v>
      </c>
      <c r="C358" s="182" t="s">
        <v>5232</v>
      </c>
      <c r="D358" s="182" t="s">
        <v>5233</v>
      </c>
      <c r="E358" s="182"/>
      <c r="F358" s="182" t="s">
        <v>5234</v>
      </c>
      <c r="G358" s="182" t="s">
        <v>5235</v>
      </c>
      <c r="H358" s="182" t="s">
        <v>5236</v>
      </c>
      <c r="I358" s="183">
        <v>111.458050559</v>
      </c>
      <c r="J358" s="183">
        <v>-8.2831700210000001</v>
      </c>
      <c r="K358" s="182" t="s">
        <v>3621</v>
      </c>
      <c r="L358" s="182" t="s">
        <v>5285</v>
      </c>
      <c r="M358" s="182" t="s">
        <v>349</v>
      </c>
      <c r="N358" s="182" t="s">
        <v>5237</v>
      </c>
      <c r="O358" s="182" t="s">
        <v>5286</v>
      </c>
      <c r="P358" s="182"/>
    </row>
    <row r="359" spans="1:16" x14ac:dyDescent="0.25">
      <c r="A359" s="181">
        <v>358</v>
      </c>
      <c r="B359" s="182" t="s">
        <v>3626</v>
      </c>
      <c r="C359" s="182" t="s">
        <v>5237</v>
      </c>
      <c r="D359" s="182" t="s">
        <v>5238</v>
      </c>
      <c r="E359" s="182" t="s">
        <v>3682</v>
      </c>
      <c r="F359" s="182" t="s">
        <v>5239</v>
      </c>
      <c r="G359" s="182"/>
      <c r="H359" s="182" t="s">
        <v>5240</v>
      </c>
      <c r="I359" s="183">
        <v>111.709080559</v>
      </c>
      <c r="J359" s="183">
        <v>-8.0480666640000003</v>
      </c>
      <c r="K359" s="182" t="s">
        <v>3621</v>
      </c>
      <c r="L359" s="182" t="s">
        <v>5287</v>
      </c>
      <c r="M359" s="182" t="s">
        <v>349</v>
      </c>
      <c r="N359" s="182" t="s">
        <v>5237</v>
      </c>
      <c r="O359" s="182" t="s">
        <v>5237</v>
      </c>
      <c r="P359" s="182"/>
    </row>
    <row r="360" spans="1:16" x14ac:dyDescent="0.25">
      <c r="A360" s="181">
        <v>359</v>
      </c>
      <c r="B360" s="182" t="s">
        <v>3612</v>
      </c>
      <c r="C360" s="182" t="s">
        <v>5241</v>
      </c>
      <c r="D360" s="182" t="s">
        <v>5242</v>
      </c>
      <c r="E360" s="182"/>
      <c r="F360" s="182" t="s">
        <v>5243</v>
      </c>
      <c r="G360" s="182" t="s">
        <v>5244</v>
      </c>
      <c r="H360" s="182" t="s">
        <v>5245</v>
      </c>
      <c r="I360" s="183">
        <v>111.64927827</v>
      </c>
      <c r="J360" s="183">
        <v>-8.3286808630000007</v>
      </c>
      <c r="K360" s="182" t="s">
        <v>3621</v>
      </c>
      <c r="L360" s="182" t="s">
        <v>5288</v>
      </c>
      <c r="M360" s="182" t="s">
        <v>349</v>
      </c>
      <c r="N360" s="182" t="s">
        <v>5237</v>
      </c>
      <c r="O360" s="182" t="s">
        <v>5289</v>
      </c>
      <c r="P360" s="182"/>
    </row>
    <row r="361" spans="1:16" x14ac:dyDescent="0.25">
      <c r="A361" s="181">
        <v>360</v>
      </c>
      <c r="B361" s="182" t="s">
        <v>3612</v>
      </c>
      <c r="C361" s="182" t="s">
        <v>5246</v>
      </c>
      <c r="D361" s="182" t="s">
        <v>5247</v>
      </c>
      <c r="E361" s="182"/>
      <c r="F361" s="182" t="s">
        <v>5248</v>
      </c>
      <c r="G361" s="182" t="s">
        <v>5249</v>
      </c>
      <c r="H361" s="182" t="s">
        <v>5250</v>
      </c>
      <c r="I361" s="183">
        <v>111.63134242</v>
      </c>
      <c r="J361" s="183">
        <v>-8.3179373299999995</v>
      </c>
      <c r="K361" s="182" t="s">
        <v>3621</v>
      </c>
      <c r="L361" s="182" t="s">
        <v>5288</v>
      </c>
      <c r="M361" s="182" t="s">
        <v>349</v>
      </c>
      <c r="N361" s="182" t="s">
        <v>5237</v>
      </c>
      <c r="O361" s="182" t="s">
        <v>5289</v>
      </c>
      <c r="P361" s="182"/>
    </row>
    <row r="362" spans="1:16" x14ac:dyDescent="0.25">
      <c r="A362" s="181">
        <v>361</v>
      </c>
      <c r="B362" s="182" t="s">
        <v>3612</v>
      </c>
      <c r="C362" s="182" t="s">
        <v>5251</v>
      </c>
      <c r="D362" s="182" t="s">
        <v>5252</v>
      </c>
      <c r="E362" s="182"/>
      <c r="F362" s="182" t="s">
        <v>5253</v>
      </c>
      <c r="G362" s="182" t="s">
        <v>5254</v>
      </c>
      <c r="H362" s="182" t="s">
        <v>5255</v>
      </c>
      <c r="I362" s="183">
        <v>111.648877626</v>
      </c>
      <c r="J362" s="183">
        <v>-8.3080230749999995</v>
      </c>
      <c r="K362" s="182" t="s">
        <v>3621</v>
      </c>
      <c r="L362" s="182" t="s">
        <v>5288</v>
      </c>
      <c r="M362" s="182" t="s">
        <v>349</v>
      </c>
      <c r="N362" s="182" t="s">
        <v>5237</v>
      </c>
      <c r="O362" s="182" t="s">
        <v>5289</v>
      </c>
      <c r="P362" s="182"/>
    </row>
    <row r="363" spans="1:16" x14ac:dyDescent="0.25">
      <c r="A363" s="181">
        <v>362</v>
      </c>
      <c r="B363" s="182" t="s">
        <v>3612</v>
      </c>
      <c r="C363" s="182" t="s">
        <v>5256</v>
      </c>
      <c r="D363" s="182" t="s">
        <v>5257</v>
      </c>
      <c r="E363" s="182" t="s">
        <v>3682</v>
      </c>
      <c r="F363" s="182" t="s">
        <v>5258</v>
      </c>
      <c r="G363" s="182" t="s">
        <v>5259</v>
      </c>
      <c r="H363" s="182" t="s">
        <v>5260</v>
      </c>
      <c r="I363" s="183">
        <v>111.644732512</v>
      </c>
      <c r="J363" s="183">
        <v>-8.3054248879999992</v>
      </c>
      <c r="K363" s="182" t="s">
        <v>3621</v>
      </c>
      <c r="L363" s="182" t="s">
        <v>5288</v>
      </c>
      <c r="M363" s="182" t="s">
        <v>349</v>
      </c>
      <c r="N363" s="182" t="s">
        <v>5237</v>
      </c>
      <c r="O363" s="182" t="s">
        <v>5289</v>
      </c>
      <c r="P363" s="182"/>
    </row>
    <row r="364" spans="1:16" x14ac:dyDescent="0.25">
      <c r="A364" s="181">
        <v>363</v>
      </c>
      <c r="B364" s="182" t="s">
        <v>3612</v>
      </c>
      <c r="C364" s="182" t="s">
        <v>5261</v>
      </c>
      <c r="D364" s="182" t="s">
        <v>5262</v>
      </c>
      <c r="E364" s="182"/>
      <c r="F364" s="182"/>
      <c r="G364" s="182"/>
      <c r="H364" s="182" t="s">
        <v>5263</v>
      </c>
      <c r="I364" s="183">
        <v>111.46537680599999</v>
      </c>
      <c r="J364" s="183">
        <v>-8.3053040399999993</v>
      </c>
      <c r="K364" s="182" t="s">
        <v>3621</v>
      </c>
      <c r="L364" s="182" t="s">
        <v>5288</v>
      </c>
      <c r="M364" s="182" t="s">
        <v>349</v>
      </c>
      <c r="N364" s="182" t="s">
        <v>5237</v>
      </c>
      <c r="O364" s="182" t="s">
        <v>5289</v>
      </c>
      <c r="P364" s="182"/>
    </row>
    <row r="365" spans="1:16" x14ac:dyDescent="0.25">
      <c r="A365" s="181">
        <v>364</v>
      </c>
      <c r="B365" s="182" t="s">
        <v>3612</v>
      </c>
      <c r="C365" s="182" t="s">
        <v>5264</v>
      </c>
      <c r="D365" s="182" t="s">
        <v>5265</v>
      </c>
      <c r="E365" s="182" t="s">
        <v>3682</v>
      </c>
      <c r="F365" s="182" t="s">
        <v>5266</v>
      </c>
      <c r="G365" s="182" t="s">
        <v>5267</v>
      </c>
      <c r="H365" s="182" t="s">
        <v>5268</v>
      </c>
      <c r="I365" s="183">
        <v>111.59875494400001</v>
      </c>
      <c r="J365" s="183">
        <v>-8.2941181369999999</v>
      </c>
      <c r="K365" s="182" t="s">
        <v>3621</v>
      </c>
      <c r="L365" s="182" t="s">
        <v>5288</v>
      </c>
      <c r="M365" s="182" t="s">
        <v>349</v>
      </c>
      <c r="N365" s="182" t="s">
        <v>5237</v>
      </c>
      <c r="O365" s="182" t="s">
        <v>5289</v>
      </c>
      <c r="P365" s="182"/>
    </row>
    <row r="366" spans="1:16" x14ac:dyDescent="0.25">
      <c r="A366" s="181">
        <v>365</v>
      </c>
      <c r="B366" s="182" t="s">
        <v>3612</v>
      </c>
      <c r="C366" s="182" t="s">
        <v>5269</v>
      </c>
      <c r="D366" s="182" t="s">
        <v>5270</v>
      </c>
      <c r="E366" s="182"/>
      <c r="F366" s="182" t="s">
        <v>5271</v>
      </c>
      <c r="G366" s="182" t="s">
        <v>5272</v>
      </c>
      <c r="H366" s="182" t="s">
        <v>5273</v>
      </c>
      <c r="I366" s="183">
        <v>111.453300103</v>
      </c>
      <c r="J366" s="183">
        <v>-8.2929261180000005</v>
      </c>
      <c r="K366" s="182" t="s">
        <v>3621</v>
      </c>
      <c r="L366" s="182" t="s">
        <v>5285</v>
      </c>
      <c r="M366" s="182" t="s">
        <v>349</v>
      </c>
      <c r="N366" s="182" t="s">
        <v>5237</v>
      </c>
      <c r="O366" s="182" t="s">
        <v>5286</v>
      </c>
      <c r="P366" s="182"/>
    </row>
    <row r="367" spans="1:16" x14ac:dyDescent="0.25">
      <c r="A367" s="181">
        <v>366</v>
      </c>
      <c r="B367" s="182" t="s">
        <v>3612</v>
      </c>
      <c r="C367" s="182" t="s">
        <v>5274</v>
      </c>
      <c r="D367" s="182" t="s">
        <v>5275</v>
      </c>
      <c r="E367" s="182"/>
      <c r="F367" s="182"/>
      <c r="G367" s="182"/>
      <c r="H367" s="182" t="s">
        <v>5276</v>
      </c>
      <c r="I367" s="183">
        <v>111.46726196900001</v>
      </c>
      <c r="J367" s="183">
        <v>-8.291607505</v>
      </c>
      <c r="K367" s="182" t="s">
        <v>3621</v>
      </c>
      <c r="L367" s="182" t="s">
        <v>5285</v>
      </c>
      <c r="M367" s="182" t="s">
        <v>349</v>
      </c>
      <c r="N367" s="182" t="s">
        <v>5237</v>
      </c>
      <c r="O367" s="182" t="s">
        <v>5286</v>
      </c>
      <c r="P367" s="182"/>
    </row>
    <row r="368" spans="1:16" x14ac:dyDescent="0.25">
      <c r="A368" s="181">
        <v>367</v>
      </c>
      <c r="B368" s="182" t="s">
        <v>3612</v>
      </c>
      <c r="C368" s="182" t="s">
        <v>5277</v>
      </c>
      <c r="D368" s="182" t="s">
        <v>5278</v>
      </c>
      <c r="E368" s="182"/>
      <c r="F368" s="182" t="s">
        <v>3055</v>
      </c>
      <c r="G368" s="182" t="s">
        <v>5279</v>
      </c>
      <c r="H368" s="182" t="s">
        <v>5280</v>
      </c>
      <c r="I368" s="183">
        <v>111.710482246</v>
      </c>
      <c r="J368" s="183">
        <v>-8.2855140449999993</v>
      </c>
      <c r="K368" s="182" t="s">
        <v>3621</v>
      </c>
      <c r="L368" s="182" t="s">
        <v>5290</v>
      </c>
      <c r="M368" s="182" t="s">
        <v>349</v>
      </c>
      <c r="N368" s="182" t="s">
        <v>5237</v>
      </c>
      <c r="O368" s="182" t="s">
        <v>5291</v>
      </c>
      <c r="P368" s="182"/>
    </row>
    <row r="369" spans="1:16" x14ac:dyDescent="0.25">
      <c r="A369" s="181">
        <v>368</v>
      </c>
      <c r="B369" s="182" t="s">
        <v>3612</v>
      </c>
      <c r="C369" s="182" t="s">
        <v>2938</v>
      </c>
      <c r="D369" s="182" t="s">
        <v>5281</v>
      </c>
      <c r="E369" s="182"/>
      <c r="F369" s="182" t="s">
        <v>5282</v>
      </c>
      <c r="G369" s="182" t="s">
        <v>5283</v>
      </c>
      <c r="H369" s="182" t="s">
        <v>5284</v>
      </c>
      <c r="I369" s="183">
        <v>111.571852392</v>
      </c>
      <c r="J369" s="183">
        <v>-8.2827247580000005</v>
      </c>
      <c r="K369" s="182" t="s">
        <v>3621</v>
      </c>
      <c r="L369" s="182" t="s">
        <v>5288</v>
      </c>
      <c r="M369" s="182" t="s">
        <v>349</v>
      </c>
      <c r="N369" s="182" t="s">
        <v>5237</v>
      </c>
      <c r="O369" s="182" t="s">
        <v>5289</v>
      </c>
      <c r="P369" s="182"/>
    </row>
    <row r="370" spans="1:16" x14ac:dyDescent="0.25">
      <c r="A370" s="181">
        <v>369</v>
      </c>
      <c r="B370" s="182" t="s">
        <v>3612</v>
      </c>
      <c r="C370" s="182" t="s">
        <v>5292</v>
      </c>
      <c r="D370" s="182" t="s">
        <v>5293</v>
      </c>
      <c r="E370" s="182"/>
      <c r="F370" s="182" t="s">
        <v>5294</v>
      </c>
      <c r="G370" s="182" t="s">
        <v>5295</v>
      </c>
      <c r="H370" s="182" t="s">
        <v>5296</v>
      </c>
      <c r="I370" s="183">
        <v>111.703013392</v>
      </c>
      <c r="J370" s="183">
        <v>-8.3153116760000003</v>
      </c>
      <c r="K370" s="182" t="s">
        <v>3621</v>
      </c>
      <c r="L370" s="182" t="s">
        <v>5290</v>
      </c>
      <c r="M370" s="182" t="s">
        <v>349</v>
      </c>
      <c r="N370" s="182" t="s">
        <v>5237</v>
      </c>
      <c r="O370" s="182" t="s">
        <v>5291</v>
      </c>
      <c r="P370" s="182"/>
    </row>
    <row r="371" spans="1:16" x14ac:dyDescent="0.25">
      <c r="A371" s="181">
        <v>370</v>
      </c>
      <c r="B371" s="182" t="s">
        <v>2497</v>
      </c>
      <c r="C371" s="182" t="s">
        <v>5297</v>
      </c>
      <c r="D371" s="182" t="s">
        <v>5298</v>
      </c>
      <c r="E371" s="182"/>
      <c r="F371" s="182"/>
      <c r="G371" s="182"/>
      <c r="H371" s="182" t="s">
        <v>5299</v>
      </c>
      <c r="I371" s="183">
        <v>112.063203079</v>
      </c>
      <c r="J371" s="183">
        <v>-6.8950882919999996</v>
      </c>
      <c r="K371" s="182" t="s">
        <v>3621</v>
      </c>
      <c r="L371" s="182" t="s">
        <v>5300</v>
      </c>
      <c r="M371" s="182" t="s">
        <v>349</v>
      </c>
      <c r="N371" s="182" t="s">
        <v>5301</v>
      </c>
      <c r="O371" s="182" t="s">
        <v>5301</v>
      </c>
      <c r="P371" s="182"/>
    </row>
    <row r="372" spans="1:16" x14ac:dyDescent="0.25">
      <c r="A372" s="181">
        <v>371</v>
      </c>
      <c r="B372" s="182" t="s">
        <v>3626</v>
      </c>
      <c r="C372" s="182" t="s">
        <v>5301</v>
      </c>
      <c r="D372" s="182" t="s">
        <v>5302</v>
      </c>
      <c r="E372" s="182" t="s">
        <v>3682</v>
      </c>
      <c r="F372" s="182" t="s">
        <v>5303</v>
      </c>
      <c r="G372" s="182"/>
      <c r="H372" s="182" t="s">
        <v>5304</v>
      </c>
      <c r="I372" s="183">
        <v>112.065013886</v>
      </c>
      <c r="J372" s="183">
        <v>-6.8965638870000001</v>
      </c>
      <c r="K372" s="182" t="s">
        <v>3621</v>
      </c>
      <c r="L372" s="182" t="s">
        <v>5300</v>
      </c>
      <c r="M372" s="182" t="s">
        <v>349</v>
      </c>
      <c r="N372" s="182" t="s">
        <v>5301</v>
      </c>
      <c r="O372" s="182" t="s">
        <v>5301</v>
      </c>
      <c r="P372" s="182"/>
    </row>
    <row r="373" spans="1:16" x14ac:dyDescent="0.25">
      <c r="A373" s="181">
        <v>372</v>
      </c>
      <c r="B373" s="182" t="s">
        <v>3612</v>
      </c>
      <c r="C373" s="182" t="s">
        <v>5305</v>
      </c>
      <c r="D373" s="182" t="s">
        <v>5306</v>
      </c>
      <c r="E373" s="182"/>
      <c r="F373" s="182"/>
      <c r="G373" s="182"/>
      <c r="H373" s="182" t="s">
        <v>5307</v>
      </c>
      <c r="I373" s="183">
        <v>111.75209074999999</v>
      </c>
      <c r="J373" s="183">
        <v>-7.0910821820000001</v>
      </c>
      <c r="K373" s="182" t="s">
        <v>3621</v>
      </c>
      <c r="L373" s="182" t="s">
        <v>5352</v>
      </c>
      <c r="M373" s="182" t="s">
        <v>349</v>
      </c>
      <c r="N373" s="182" t="s">
        <v>5301</v>
      </c>
      <c r="O373" s="182" t="s">
        <v>5353</v>
      </c>
      <c r="P373" s="182"/>
    </row>
    <row r="374" spans="1:16" x14ac:dyDescent="0.25">
      <c r="A374" s="181">
        <v>373</v>
      </c>
      <c r="B374" s="182" t="s">
        <v>3612</v>
      </c>
      <c r="C374" s="182" t="s">
        <v>5308</v>
      </c>
      <c r="D374" s="182" t="s">
        <v>5309</v>
      </c>
      <c r="E374" s="182"/>
      <c r="F374" s="182"/>
      <c r="G374" s="182"/>
      <c r="H374" s="182" t="s">
        <v>5310</v>
      </c>
      <c r="I374" s="183">
        <v>111.963455659</v>
      </c>
      <c r="J374" s="183">
        <v>-7.0664521919999999</v>
      </c>
      <c r="K374" s="182" t="s">
        <v>3621</v>
      </c>
      <c r="L374" s="182" t="s">
        <v>5354</v>
      </c>
      <c r="M374" s="182" t="s">
        <v>349</v>
      </c>
      <c r="N374" s="182" t="s">
        <v>5301</v>
      </c>
      <c r="O374" s="182" t="s">
        <v>5355</v>
      </c>
      <c r="P374" s="182"/>
    </row>
    <row r="375" spans="1:16" x14ac:dyDescent="0.25">
      <c r="A375" s="181">
        <v>374</v>
      </c>
      <c r="B375" s="182" t="s">
        <v>3612</v>
      </c>
      <c r="C375" s="182" t="s">
        <v>5311</v>
      </c>
      <c r="D375" s="182" t="s">
        <v>5312</v>
      </c>
      <c r="E375" s="182"/>
      <c r="F375" s="182"/>
      <c r="G375" s="182"/>
      <c r="H375" s="182" t="s">
        <v>5313</v>
      </c>
      <c r="I375" s="183">
        <v>111.852789316</v>
      </c>
      <c r="J375" s="183">
        <v>-7.0641080540000001</v>
      </c>
      <c r="K375" s="182" t="s">
        <v>3621</v>
      </c>
      <c r="L375" s="182" t="s">
        <v>5356</v>
      </c>
      <c r="M375" s="182" t="s">
        <v>349</v>
      </c>
      <c r="N375" s="182" t="s">
        <v>5301</v>
      </c>
      <c r="O375" s="182" t="s">
        <v>5357</v>
      </c>
      <c r="P375" s="182"/>
    </row>
    <row r="376" spans="1:16" x14ac:dyDescent="0.25">
      <c r="A376" s="181">
        <v>375</v>
      </c>
      <c r="B376" s="182" t="s">
        <v>3612</v>
      </c>
      <c r="C376" s="182" t="s">
        <v>5314</v>
      </c>
      <c r="D376" s="182" t="s">
        <v>5315</v>
      </c>
      <c r="E376" s="182"/>
      <c r="F376" s="182"/>
      <c r="G376" s="182"/>
      <c r="H376" s="182" t="s">
        <v>5316</v>
      </c>
      <c r="I376" s="183">
        <v>111.986503357</v>
      </c>
      <c r="J376" s="183">
        <v>-7.0601089249999998</v>
      </c>
      <c r="K376" s="182" t="s">
        <v>3621</v>
      </c>
      <c r="L376" s="182" t="s">
        <v>5358</v>
      </c>
      <c r="M376" s="182" t="s">
        <v>349</v>
      </c>
      <c r="N376" s="182" t="s">
        <v>5301</v>
      </c>
      <c r="O376" s="182" t="s">
        <v>5359</v>
      </c>
      <c r="P376" s="182"/>
    </row>
    <row r="377" spans="1:16" x14ac:dyDescent="0.25">
      <c r="A377" s="181">
        <v>376</v>
      </c>
      <c r="B377" s="182" t="s">
        <v>3612</v>
      </c>
      <c r="C377" s="182" t="s">
        <v>5317</v>
      </c>
      <c r="D377" s="182" t="s">
        <v>5318</v>
      </c>
      <c r="E377" s="182"/>
      <c r="F377" s="182"/>
      <c r="G377" s="182"/>
      <c r="H377" s="182" t="s">
        <v>5319</v>
      </c>
      <c r="I377" s="183">
        <v>111.953889475</v>
      </c>
      <c r="J377" s="183">
        <v>-7.0586029620000001</v>
      </c>
      <c r="K377" s="182" t="s">
        <v>3621</v>
      </c>
      <c r="L377" s="182" t="s">
        <v>5354</v>
      </c>
      <c r="M377" s="182" t="s">
        <v>349</v>
      </c>
      <c r="N377" s="182" t="s">
        <v>5301</v>
      </c>
      <c r="O377" s="182" t="s">
        <v>5355</v>
      </c>
      <c r="P377" s="182"/>
    </row>
    <row r="378" spans="1:16" x14ac:dyDescent="0.25">
      <c r="A378" s="181">
        <v>377</v>
      </c>
      <c r="B378" s="182" t="s">
        <v>3612</v>
      </c>
      <c r="C378" s="182" t="s">
        <v>5320</v>
      </c>
      <c r="D378" s="182" t="s">
        <v>5321</v>
      </c>
      <c r="E378" s="182"/>
      <c r="F378" s="182"/>
      <c r="G378" s="182"/>
      <c r="H378" s="182" t="s">
        <v>5322</v>
      </c>
      <c r="I378" s="183">
        <v>111.95238837700001</v>
      </c>
      <c r="J378" s="183">
        <v>-7.0545087679999998</v>
      </c>
      <c r="K378" s="182" t="s">
        <v>3621</v>
      </c>
      <c r="L378" s="182" t="s">
        <v>5354</v>
      </c>
      <c r="M378" s="182" t="s">
        <v>349</v>
      </c>
      <c r="N378" s="182" t="s">
        <v>5301</v>
      </c>
      <c r="O378" s="182" t="s">
        <v>5355</v>
      </c>
      <c r="P378" s="182"/>
    </row>
    <row r="379" spans="1:16" x14ac:dyDescent="0.25">
      <c r="A379" s="181">
        <v>378</v>
      </c>
      <c r="B379" s="182" t="s">
        <v>3612</v>
      </c>
      <c r="C379" s="182" t="s">
        <v>5323</v>
      </c>
      <c r="D379" s="182" t="s">
        <v>5324</v>
      </c>
      <c r="E379" s="182"/>
      <c r="F379" s="182"/>
      <c r="G379" s="182"/>
      <c r="H379" s="182" t="s">
        <v>5325</v>
      </c>
      <c r="I379" s="183">
        <v>111.945583263</v>
      </c>
      <c r="J379" s="183">
        <v>-7.0521890550000004</v>
      </c>
      <c r="K379" s="182" t="s">
        <v>3621</v>
      </c>
      <c r="L379" s="182" t="s">
        <v>5354</v>
      </c>
      <c r="M379" s="182" t="s">
        <v>349</v>
      </c>
      <c r="N379" s="182" t="s">
        <v>5301</v>
      </c>
      <c r="O379" s="182" t="s">
        <v>5355</v>
      </c>
      <c r="P379" s="182"/>
    </row>
    <row r="380" spans="1:16" x14ac:dyDescent="0.25">
      <c r="A380" s="181">
        <v>379</v>
      </c>
      <c r="B380" s="182" t="s">
        <v>3612</v>
      </c>
      <c r="C380" s="182" t="s">
        <v>5326</v>
      </c>
      <c r="D380" s="182" t="s">
        <v>5327</v>
      </c>
      <c r="E380" s="182"/>
      <c r="F380" s="182"/>
      <c r="G380" s="182"/>
      <c r="H380" s="182" t="s">
        <v>5328</v>
      </c>
      <c r="I380" s="183">
        <v>111.999071939</v>
      </c>
      <c r="J380" s="183">
        <v>-7.0508205100000003</v>
      </c>
      <c r="K380" s="182" t="s">
        <v>3621</v>
      </c>
      <c r="L380" s="182" t="s">
        <v>5358</v>
      </c>
      <c r="M380" s="182" t="s">
        <v>349</v>
      </c>
      <c r="N380" s="182" t="s">
        <v>5301</v>
      </c>
      <c r="O380" s="182" t="s">
        <v>5359</v>
      </c>
      <c r="P380" s="182"/>
    </row>
    <row r="381" spans="1:16" x14ac:dyDescent="0.25">
      <c r="A381" s="181">
        <v>380</v>
      </c>
      <c r="B381" s="182" t="s">
        <v>3612</v>
      </c>
      <c r="C381" s="182" t="s">
        <v>5329</v>
      </c>
      <c r="D381" s="182" t="s">
        <v>5330</v>
      </c>
      <c r="E381" s="182"/>
      <c r="F381" s="182"/>
      <c r="G381" s="182"/>
      <c r="H381" s="182" t="s">
        <v>5331</v>
      </c>
      <c r="I381" s="183">
        <v>111.86850765299999</v>
      </c>
      <c r="J381" s="183">
        <v>-7.0486122179999997</v>
      </c>
      <c r="K381" s="182" t="s">
        <v>3621</v>
      </c>
      <c r="L381" s="182" t="s">
        <v>5356</v>
      </c>
      <c r="M381" s="182" t="s">
        <v>349</v>
      </c>
      <c r="N381" s="182" t="s">
        <v>5301</v>
      </c>
      <c r="O381" s="182" t="s">
        <v>5357</v>
      </c>
      <c r="P381" s="182"/>
    </row>
    <row r="382" spans="1:16" x14ac:dyDescent="0.25">
      <c r="A382" s="181">
        <v>381</v>
      </c>
      <c r="B382" s="182" t="s">
        <v>3612</v>
      </c>
      <c r="C382" s="182" t="s">
        <v>5332</v>
      </c>
      <c r="D382" s="182" t="s">
        <v>5333</v>
      </c>
      <c r="E382" s="182"/>
      <c r="F382" s="182"/>
      <c r="G382" s="182"/>
      <c r="H382" s="182" t="s">
        <v>5334</v>
      </c>
      <c r="I382" s="183">
        <v>112.001937947</v>
      </c>
      <c r="J382" s="183">
        <v>-7.0476758989999997</v>
      </c>
      <c r="K382" s="182" t="s">
        <v>3621</v>
      </c>
      <c r="L382" s="182" t="s">
        <v>5358</v>
      </c>
      <c r="M382" s="182" t="s">
        <v>349</v>
      </c>
      <c r="N382" s="182" t="s">
        <v>5301</v>
      </c>
      <c r="O382" s="182" t="s">
        <v>5359</v>
      </c>
      <c r="P382" s="182"/>
    </row>
    <row r="383" spans="1:16" x14ac:dyDescent="0.25">
      <c r="A383" s="181">
        <v>382</v>
      </c>
      <c r="B383" s="182" t="s">
        <v>3612</v>
      </c>
      <c r="C383" s="182" t="s">
        <v>5335</v>
      </c>
      <c r="D383" s="182" t="s">
        <v>5336</v>
      </c>
      <c r="E383" s="182"/>
      <c r="F383" s="182"/>
      <c r="G383" s="182"/>
      <c r="H383" s="182" t="s">
        <v>5337</v>
      </c>
      <c r="I383" s="183">
        <v>112.012294717</v>
      </c>
      <c r="J383" s="183">
        <v>-7.043646839</v>
      </c>
      <c r="K383" s="182" t="s">
        <v>3621</v>
      </c>
      <c r="L383" s="182" t="s">
        <v>5358</v>
      </c>
      <c r="M383" s="182" t="s">
        <v>349</v>
      </c>
      <c r="N383" s="182" t="s">
        <v>5301</v>
      </c>
      <c r="O383" s="182" t="s">
        <v>5359</v>
      </c>
      <c r="P383" s="182"/>
    </row>
    <row r="384" spans="1:16" x14ac:dyDescent="0.25">
      <c r="A384" s="181">
        <v>383</v>
      </c>
      <c r="B384" s="182" t="s">
        <v>3612</v>
      </c>
      <c r="C384" s="182" t="s">
        <v>411</v>
      </c>
      <c r="D384" s="182" t="s">
        <v>5338</v>
      </c>
      <c r="E384" s="182"/>
      <c r="F384" s="182"/>
      <c r="G384" s="182"/>
      <c r="H384" s="182" t="s">
        <v>5339</v>
      </c>
      <c r="I384" s="183">
        <v>111.66112783600001</v>
      </c>
      <c r="J384" s="183">
        <v>-7.0394087560000003</v>
      </c>
      <c r="K384" s="182" t="s">
        <v>3621</v>
      </c>
      <c r="L384" s="182" t="s">
        <v>5352</v>
      </c>
      <c r="M384" s="182" t="s">
        <v>349</v>
      </c>
      <c r="N384" s="182" t="s">
        <v>5301</v>
      </c>
      <c r="O384" s="182" t="s">
        <v>5353</v>
      </c>
      <c r="P384" s="182"/>
    </row>
    <row r="385" spans="1:16" x14ac:dyDescent="0.25">
      <c r="A385" s="181">
        <v>384</v>
      </c>
      <c r="B385" s="182" t="s">
        <v>3612</v>
      </c>
      <c r="C385" s="182" t="s">
        <v>5340</v>
      </c>
      <c r="D385" s="182" t="s">
        <v>5341</v>
      </c>
      <c r="E385" s="182"/>
      <c r="F385" s="182"/>
      <c r="G385" s="182"/>
      <c r="H385" s="182" t="s">
        <v>5342</v>
      </c>
      <c r="I385" s="183">
        <v>111.889859469</v>
      </c>
      <c r="J385" s="183">
        <v>-7.0321917640000002</v>
      </c>
      <c r="K385" s="182" t="s">
        <v>3621</v>
      </c>
      <c r="L385" s="182" t="s">
        <v>5356</v>
      </c>
      <c r="M385" s="182" t="s">
        <v>349</v>
      </c>
      <c r="N385" s="182" t="s">
        <v>5301</v>
      </c>
      <c r="O385" s="182" t="s">
        <v>5357</v>
      </c>
      <c r="P385" s="182"/>
    </row>
    <row r="386" spans="1:16" x14ac:dyDescent="0.25">
      <c r="A386" s="181">
        <v>385</v>
      </c>
      <c r="B386" s="182" t="s">
        <v>3612</v>
      </c>
      <c r="C386" s="182" t="s">
        <v>5343</v>
      </c>
      <c r="D386" s="182" t="s">
        <v>5344</v>
      </c>
      <c r="E386" s="182"/>
      <c r="F386" s="182"/>
      <c r="G386" s="182"/>
      <c r="H386" s="182" t="s">
        <v>5345</v>
      </c>
      <c r="I386" s="183">
        <v>111.82375372200001</v>
      </c>
      <c r="J386" s="183">
        <v>-7.0296534460000002</v>
      </c>
      <c r="K386" s="182" t="s">
        <v>3621</v>
      </c>
      <c r="L386" s="182" t="s">
        <v>5360</v>
      </c>
      <c r="M386" s="182" t="s">
        <v>349</v>
      </c>
      <c r="N386" s="182" t="s">
        <v>5301</v>
      </c>
      <c r="O386" s="182" t="s">
        <v>5361</v>
      </c>
      <c r="P386" s="182"/>
    </row>
    <row r="387" spans="1:16" x14ac:dyDescent="0.25">
      <c r="A387" s="181">
        <v>386</v>
      </c>
      <c r="B387" s="182" t="s">
        <v>3612</v>
      </c>
      <c r="C387" s="182" t="s">
        <v>5346</v>
      </c>
      <c r="D387" s="182" t="s">
        <v>5347</v>
      </c>
      <c r="E387" s="182"/>
      <c r="F387" s="182"/>
      <c r="G387" s="182"/>
      <c r="H387" s="182" t="s">
        <v>5348</v>
      </c>
      <c r="I387" s="183">
        <v>112.024538085</v>
      </c>
      <c r="J387" s="183">
        <v>-7.0276475200000004</v>
      </c>
      <c r="K387" s="182" t="s">
        <v>3621</v>
      </c>
      <c r="L387" s="182" t="s">
        <v>5358</v>
      </c>
      <c r="M387" s="182" t="s">
        <v>349</v>
      </c>
      <c r="N387" s="182" t="s">
        <v>5301</v>
      </c>
      <c r="O387" s="182" t="s">
        <v>5359</v>
      </c>
      <c r="P387" s="182"/>
    </row>
    <row r="388" spans="1:16" x14ac:dyDescent="0.25">
      <c r="A388" s="181">
        <v>387</v>
      </c>
      <c r="B388" s="182" t="s">
        <v>3612</v>
      </c>
      <c r="C388" s="182" t="s">
        <v>5349</v>
      </c>
      <c r="D388" s="182" t="s">
        <v>5350</v>
      </c>
      <c r="E388" s="182"/>
      <c r="F388" s="182"/>
      <c r="G388" s="182"/>
      <c r="H388" s="182" t="s">
        <v>5351</v>
      </c>
      <c r="I388" s="183">
        <v>112.042167011</v>
      </c>
      <c r="J388" s="183">
        <v>-7.0246601460000004</v>
      </c>
      <c r="K388" s="182" t="s">
        <v>3621</v>
      </c>
      <c r="L388" s="182" t="s">
        <v>5362</v>
      </c>
      <c r="M388" s="182" t="s">
        <v>349</v>
      </c>
      <c r="N388" s="182" t="s">
        <v>5301</v>
      </c>
      <c r="O388" s="182" t="s">
        <v>5363</v>
      </c>
      <c r="P388" s="182"/>
    </row>
    <row r="389" spans="1:16" x14ac:dyDescent="0.25">
      <c r="A389" s="181">
        <v>388</v>
      </c>
      <c r="B389" s="182" t="s">
        <v>4469</v>
      </c>
      <c r="C389" s="182" t="s">
        <v>5301</v>
      </c>
      <c r="D389" s="182" t="s">
        <v>5364</v>
      </c>
      <c r="E389" s="182"/>
      <c r="F389" s="182"/>
      <c r="G389" s="182"/>
      <c r="H389" s="182" t="s">
        <v>5365</v>
      </c>
      <c r="I389" s="183">
        <v>112.066916394</v>
      </c>
      <c r="J389" s="183">
        <v>-6.8897065380000004</v>
      </c>
      <c r="K389" s="182" t="s">
        <v>3621</v>
      </c>
      <c r="L389" s="182" t="s">
        <v>5300</v>
      </c>
      <c r="M389" s="182" t="s">
        <v>349</v>
      </c>
      <c r="N389" s="182" t="s">
        <v>5301</v>
      </c>
      <c r="O389" s="182" t="s">
        <v>5301</v>
      </c>
      <c r="P389" s="182"/>
    </row>
    <row r="390" spans="1:16" x14ac:dyDescent="0.25">
      <c r="A390" s="181">
        <v>389</v>
      </c>
      <c r="B390" s="182" t="s">
        <v>3612</v>
      </c>
      <c r="C390" s="182" t="s">
        <v>5366</v>
      </c>
      <c r="D390" s="182" t="s">
        <v>5367</v>
      </c>
      <c r="E390" s="182"/>
      <c r="F390" s="182"/>
      <c r="G390" s="182"/>
      <c r="H390" s="182" t="s">
        <v>5368</v>
      </c>
      <c r="I390" s="183">
        <v>111.850938782</v>
      </c>
      <c r="J390" s="183">
        <v>-7.0252542299999998</v>
      </c>
      <c r="K390" s="182" t="s">
        <v>3621</v>
      </c>
      <c r="L390" s="182" t="s">
        <v>5356</v>
      </c>
      <c r="M390" s="182" t="s">
        <v>349</v>
      </c>
      <c r="N390" s="182" t="s">
        <v>5301</v>
      </c>
      <c r="O390" s="182" t="s">
        <v>5357</v>
      </c>
      <c r="P390" s="182"/>
    </row>
    <row r="391" spans="1:16" x14ac:dyDescent="0.25">
      <c r="A391" s="181">
        <v>390</v>
      </c>
      <c r="B391" s="182" t="s">
        <v>1123</v>
      </c>
      <c r="C391" s="182" t="s">
        <v>1099</v>
      </c>
      <c r="D391" s="182" t="s">
        <v>5369</v>
      </c>
      <c r="E391" s="182"/>
      <c r="F391" s="182"/>
      <c r="G391" s="182"/>
      <c r="H391" s="182" t="s">
        <v>5370</v>
      </c>
      <c r="I391" s="183">
        <v>112.0268783283</v>
      </c>
      <c r="J391" s="183">
        <v>-8.1339369444000003</v>
      </c>
      <c r="K391" s="182" t="s">
        <v>3621</v>
      </c>
      <c r="L391" s="182" t="s">
        <v>5373</v>
      </c>
      <c r="M391" s="182" t="s">
        <v>349</v>
      </c>
      <c r="N391" s="182" t="s">
        <v>3609</v>
      </c>
      <c r="O391" s="182" t="s">
        <v>5374</v>
      </c>
      <c r="P391" s="182" t="s">
        <v>1099</v>
      </c>
    </row>
    <row r="392" spans="1:16" x14ac:dyDescent="0.25">
      <c r="A392" s="181">
        <v>391</v>
      </c>
      <c r="B392" s="182" t="s">
        <v>1123</v>
      </c>
      <c r="C392" s="182" t="s">
        <v>858</v>
      </c>
      <c r="D392" s="182" t="s">
        <v>5371</v>
      </c>
      <c r="E392" s="182"/>
      <c r="F392" s="182"/>
      <c r="G392" s="182"/>
      <c r="H392" s="182" t="s">
        <v>5372</v>
      </c>
      <c r="I392" s="183">
        <v>112.02927640199999</v>
      </c>
      <c r="J392" s="183">
        <v>-8.1040859362000006</v>
      </c>
      <c r="K392" s="182" t="s">
        <v>3621</v>
      </c>
      <c r="L392" s="182" t="s">
        <v>5375</v>
      </c>
      <c r="M392" s="182" t="s">
        <v>349</v>
      </c>
      <c r="N392" s="182" t="s">
        <v>3609</v>
      </c>
      <c r="O392" s="182" t="s">
        <v>4860</v>
      </c>
      <c r="P392" s="182" t="s">
        <v>858</v>
      </c>
    </row>
    <row r="393" spans="1:16" x14ac:dyDescent="0.25">
      <c r="A393" s="181">
        <v>392</v>
      </c>
      <c r="B393" s="182" t="s">
        <v>1123</v>
      </c>
      <c r="C393" s="182" t="s">
        <v>5376</v>
      </c>
      <c r="D393" s="182" t="s">
        <v>5377</v>
      </c>
      <c r="E393" s="182"/>
      <c r="F393" s="182"/>
      <c r="G393" s="182"/>
      <c r="H393" s="182" t="s">
        <v>5378</v>
      </c>
      <c r="I393" s="183">
        <v>112.0261928104</v>
      </c>
      <c r="J393" s="183">
        <v>-8.1566569837999996</v>
      </c>
      <c r="K393" s="182" t="s">
        <v>3621</v>
      </c>
      <c r="L393" s="182" t="s">
        <v>5387</v>
      </c>
      <c r="M393" s="182" t="s">
        <v>349</v>
      </c>
      <c r="N393" s="182" t="s">
        <v>3609</v>
      </c>
      <c r="O393" s="182" t="s">
        <v>5374</v>
      </c>
      <c r="P393" s="182" t="s">
        <v>5376</v>
      </c>
    </row>
    <row r="394" spans="1:16" x14ac:dyDescent="0.25">
      <c r="A394" s="181">
        <v>393</v>
      </c>
      <c r="B394" s="182" t="s">
        <v>1123</v>
      </c>
      <c r="C394" s="182" t="s">
        <v>5379</v>
      </c>
      <c r="D394" s="182" t="s">
        <v>5380</v>
      </c>
      <c r="E394" s="182"/>
      <c r="F394" s="182"/>
      <c r="G394" s="182"/>
      <c r="H394" s="182" t="s">
        <v>5381</v>
      </c>
      <c r="I394" s="183">
        <v>112.02998605419999</v>
      </c>
      <c r="J394" s="183">
        <v>-8.1079048572999994</v>
      </c>
      <c r="K394" s="182" t="s">
        <v>3621</v>
      </c>
      <c r="L394" s="182" t="s">
        <v>5388</v>
      </c>
      <c r="M394" s="182" t="s">
        <v>349</v>
      </c>
      <c r="N394" s="182" t="s">
        <v>3609</v>
      </c>
      <c r="O394" s="182" t="s">
        <v>4860</v>
      </c>
      <c r="P394" s="182" t="s">
        <v>5379</v>
      </c>
    </row>
    <row r="395" spans="1:16" x14ac:dyDescent="0.25">
      <c r="A395" s="181">
        <v>394</v>
      </c>
      <c r="B395" s="182" t="s">
        <v>1123</v>
      </c>
      <c r="C395" s="182" t="s">
        <v>500</v>
      </c>
      <c r="D395" s="182" t="s">
        <v>5382</v>
      </c>
      <c r="E395" s="182"/>
      <c r="F395" s="182"/>
      <c r="G395" s="182"/>
      <c r="H395" s="182" t="s">
        <v>5383</v>
      </c>
      <c r="I395" s="183">
        <v>112.0304673377</v>
      </c>
      <c r="J395" s="183">
        <v>-8.1409755369999992</v>
      </c>
      <c r="K395" s="182" t="s">
        <v>3621</v>
      </c>
      <c r="L395" s="182" t="s">
        <v>5389</v>
      </c>
      <c r="M395" s="182" t="s">
        <v>349</v>
      </c>
      <c r="N395" s="182" t="s">
        <v>3609</v>
      </c>
      <c r="O395" s="182" t="s">
        <v>5374</v>
      </c>
      <c r="P395" s="182" t="s">
        <v>500</v>
      </c>
    </row>
    <row r="396" spans="1:16" x14ac:dyDescent="0.25">
      <c r="A396" s="181">
        <v>395</v>
      </c>
      <c r="B396" s="182" t="s">
        <v>1123</v>
      </c>
      <c r="C396" s="182" t="s">
        <v>5384</v>
      </c>
      <c r="D396" s="182" t="s">
        <v>5385</v>
      </c>
      <c r="E396" s="182"/>
      <c r="F396" s="182"/>
      <c r="G396" s="182"/>
      <c r="H396" s="182" t="s">
        <v>5386</v>
      </c>
      <c r="I396" s="183">
        <v>112.0454077742</v>
      </c>
      <c r="J396" s="183">
        <v>-8.1300496113000005</v>
      </c>
      <c r="K396" s="182" t="s">
        <v>3621</v>
      </c>
      <c r="L396" s="182" t="s">
        <v>5390</v>
      </c>
      <c r="M396" s="182" t="s">
        <v>349</v>
      </c>
      <c r="N396" s="182" t="s">
        <v>3609</v>
      </c>
      <c r="O396" s="182" t="s">
        <v>5374</v>
      </c>
      <c r="P396" s="182" t="s">
        <v>5384</v>
      </c>
    </row>
    <row r="397" spans="1:16" x14ac:dyDescent="0.25">
      <c r="A397" s="181">
        <v>396</v>
      </c>
      <c r="B397" s="182" t="s">
        <v>1123</v>
      </c>
      <c r="C397" s="182" t="s">
        <v>5391</v>
      </c>
      <c r="D397" s="182" t="s">
        <v>5392</v>
      </c>
      <c r="E397" s="182"/>
      <c r="F397" s="182"/>
      <c r="G397" s="182"/>
      <c r="H397" s="182" t="s">
        <v>5393</v>
      </c>
      <c r="I397" s="183">
        <v>112.0403817774</v>
      </c>
      <c r="J397" s="183">
        <v>-8.1155164869000007</v>
      </c>
      <c r="K397" s="182" t="s">
        <v>3621</v>
      </c>
      <c r="L397" s="182" t="s">
        <v>5394</v>
      </c>
      <c r="M397" s="182" t="s">
        <v>349</v>
      </c>
      <c r="N397" s="182" t="s">
        <v>3609</v>
      </c>
      <c r="O397" s="182" t="s">
        <v>5374</v>
      </c>
      <c r="P397" s="182" t="s">
        <v>5391</v>
      </c>
    </row>
    <row r="398" spans="1:16" x14ac:dyDescent="0.25">
      <c r="A398" s="181">
        <v>397</v>
      </c>
      <c r="B398" s="182" t="s">
        <v>1123</v>
      </c>
      <c r="C398" s="182" t="s">
        <v>5395</v>
      </c>
      <c r="D398" s="182" t="s">
        <v>5396</v>
      </c>
      <c r="E398" s="182"/>
      <c r="F398" s="182"/>
      <c r="G398" s="182"/>
      <c r="H398" s="182" t="s">
        <v>5397</v>
      </c>
      <c r="I398" s="183">
        <v>112.0213138</v>
      </c>
      <c r="J398" s="183">
        <v>-8.2057484380000005</v>
      </c>
      <c r="K398" s="182" t="s">
        <v>3621</v>
      </c>
      <c r="L398" s="182" t="s">
        <v>5404</v>
      </c>
      <c r="M398" s="182" t="s">
        <v>349</v>
      </c>
      <c r="N398" s="182" t="s">
        <v>3609</v>
      </c>
      <c r="O398" s="182" t="s">
        <v>5405</v>
      </c>
      <c r="P398" s="182" t="s">
        <v>5395</v>
      </c>
    </row>
    <row r="399" spans="1:16" x14ac:dyDescent="0.25">
      <c r="A399" s="181">
        <v>398</v>
      </c>
      <c r="B399" s="182" t="s">
        <v>1123</v>
      </c>
      <c r="C399" s="182" t="s">
        <v>5398</v>
      </c>
      <c r="D399" s="182" t="s">
        <v>5399</v>
      </c>
      <c r="E399" s="182"/>
      <c r="F399" s="182"/>
      <c r="G399" s="182"/>
      <c r="H399" s="182" t="s">
        <v>5400</v>
      </c>
      <c r="I399" s="183">
        <v>112.04826659139999</v>
      </c>
      <c r="J399" s="183">
        <v>-8.1476848452000006</v>
      </c>
      <c r="K399" s="182" t="s">
        <v>3621</v>
      </c>
      <c r="L399" s="182" t="s">
        <v>5406</v>
      </c>
      <c r="M399" s="182" t="s">
        <v>349</v>
      </c>
      <c r="N399" s="182" t="s">
        <v>3609</v>
      </c>
      <c r="O399" s="182" t="s">
        <v>5374</v>
      </c>
      <c r="P399" s="182" t="s">
        <v>5398</v>
      </c>
    </row>
    <row r="400" spans="1:16" x14ac:dyDescent="0.25">
      <c r="A400" s="181">
        <v>399</v>
      </c>
      <c r="B400" s="182" t="s">
        <v>1123</v>
      </c>
      <c r="C400" s="182" t="s">
        <v>5401</v>
      </c>
      <c r="D400" s="182" t="s">
        <v>5402</v>
      </c>
      <c r="E400" s="182"/>
      <c r="F400" s="182"/>
      <c r="G400" s="182"/>
      <c r="H400" s="182" t="s">
        <v>5403</v>
      </c>
      <c r="I400" s="183">
        <v>112.0506862173</v>
      </c>
      <c r="J400" s="183">
        <v>-8.1570543141999998</v>
      </c>
      <c r="K400" s="182" t="s">
        <v>3621</v>
      </c>
      <c r="L400" s="182" t="s">
        <v>5407</v>
      </c>
      <c r="M400" s="182" t="s">
        <v>349</v>
      </c>
      <c r="N400" s="182" t="s">
        <v>3609</v>
      </c>
      <c r="O400" s="182" t="s">
        <v>5374</v>
      </c>
      <c r="P400" s="182" t="s">
        <v>5401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252"/>
  <sheetViews>
    <sheetView workbookViewId="0">
      <selection activeCell="T32" sqref="T32"/>
    </sheetView>
  </sheetViews>
  <sheetFormatPr defaultRowHeight="15" x14ac:dyDescent="0.25"/>
  <sheetData>
    <row r="1" spans="1:15" x14ac:dyDescent="0.25">
      <c r="A1" s="184" t="s">
        <v>2406</v>
      </c>
      <c r="B1" s="184" t="s">
        <v>5408</v>
      </c>
      <c r="C1" s="184" t="s">
        <v>5409</v>
      </c>
      <c r="D1" s="184" t="s">
        <v>5410</v>
      </c>
      <c r="E1" s="184" t="s">
        <v>2627</v>
      </c>
      <c r="F1" s="184" t="s">
        <v>2628</v>
      </c>
      <c r="G1" s="184" t="s">
        <v>5411</v>
      </c>
      <c r="H1" s="184" t="s">
        <v>2435</v>
      </c>
      <c r="I1" s="184" t="s">
        <v>3610</v>
      </c>
      <c r="J1" s="184" t="s">
        <v>3611</v>
      </c>
      <c r="K1" s="184" t="s">
        <v>3620</v>
      </c>
      <c r="L1" s="184" t="s">
        <v>45</v>
      </c>
      <c r="M1" s="184" t="s">
        <v>2401</v>
      </c>
      <c r="N1" s="184" t="s">
        <v>2448</v>
      </c>
      <c r="O1" s="184" t="s">
        <v>5412</v>
      </c>
    </row>
    <row r="2" spans="1:15" x14ac:dyDescent="0.25">
      <c r="A2" s="184">
        <v>1</v>
      </c>
      <c r="B2" s="184" t="s">
        <v>5414</v>
      </c>
      <c r="C2" s="184" t="s">
        <v>5415</v>
      </c>
      <c r="D2" s="184" t="s">
        <v>5416</v>
      </c>
      <c r="E2" s="184"/>
      <c r="F2" s="184"/>
      <c r="G2" s="184"/>
      <c r="H2" s="184" t="s">
        <v>5417</v>
      </c>
      <c r="I2" s="184">
        <v>108.194581625</v>
      </c>
      <c r="J2" s="184">
        <v>-7.4651439719999999</v>
      </c>
      <c r="K2" s="184" t="s">
        <v>5418</v>
      </c>
      <c r="L2" s="184" t="s">
        <v>3562</v>
      </c>
      <c r="M2" s="184" t="s">
        <v>5419</v>
      </c>
      <c r="N2" s="184" t="s">
        <v>5420</v>
      </c>
      <c r="O2" s="184" t="s">
        <v>5421</v>
      </c>
    </row>
    <row r="3" spans="1:15" x14ac:dyDescent="0.25">
      <c r="A3" s="184">
        <v>2</v>
      </c>
      <c r="B3" s="184" t="s">
        <v>5414</v>
      </c>
      <c r="C3" s="184" t="s">
        <v>5422</v>
      </c>
      <c r="D3" s="184" t="s">
        <v>5423</v>
      </c>
      <c r="E3" s="184"/>
      <c r="F3" s="184" t="s">
        <v>5424</v>
      </c>
      <c r="G3" s="184"/>
      <c r="H3" s="184" t="s">
        <v>5425</v>
      </c>
      <c r="I3" s="184">
        <v>107.520267606</v>
      </c>
      <c r="J3" s="184">
        <v>-7.0419916279999999</v>
      </c>
      <c r="K3" s="184" t="s">
        <v>5426</v>
      </c>
      <c r="L3" s="184" t="s">
        <v>3562</v>
      </c>
      <c r="M3" s="184" t="s">
        <v>5427</v>
      </c>
      <c r="N3" s="184" t="s">
        <v>5428</v>
      </c>
      <c r="O3" s="184" t="s">
        <v>5429</v>
      </c>
    </row>
    <row r="4" spans="1:15" x14ac:dyDescent="0.25">
      <c r="A4" s="184">
        <v>3</v>
      </c>
      <c r="B4" s="184" t="s">
        <v>5414</v>
      </c>
      <c r="C4" s="184" t="s">
        <v>5430</v>
      </c>
      <c r="D4" s="184" t="s">
        <v>5431</v>
      </c>
      <c r="E4" s="184"/>
      <c r="F4" s="184"/>
      <c r="G4" s="184"/>
      <c r="H4" s="184" t="s">
        <v>5432</v>
      </c>
      <c r="I4" s="184">
        <v>107.70050283400001</v>
      </c>
      <c r="J4" s="184">
        <v>-7.0835002520000003</v>
      </c>
      <c r="K4" s="184" t="s">
        <v>5433</v>
      </c>
      <c r="L4" s="184" t="s">
        <v>3562</v>
      </c>
      <c r="M4" s="184" t="s">
        <v>5427</v>
      </c>
      <c r="N4" s="184" t="s">
        <v>5434</v>
      </c>
      <c r="O4" s="184" t="s">
        <v>5435</v>
      </c>
    </row>
    <row r="5" spans="1:15" x14ac:dyDescent="0.25">
      <c r="A5" s="184">
        <v>4</v>
      </c>
      <c r="B5" s="184" t="s">
        <v>5414</v>
      </c>
      <c r="C5" s="184" t="s">
        <v>5436</v>
      </c>
      <c r="D5" s="184" t="s">
        <v>5437</v>
      </c>
      <c r="E5" s="184"/>
      <c r="F5" s="184" t="s">
        <v>5438</v>
      </c>
      <c r="G5" s="184"/>
      <c r="H5" s="184" t="s">
        <v>5439</v>
      </c>
      <c r="I5" s="184">
        <v>107.69973207</v>
      </c>
      <c r="J5" s="184">
        <v>-7.0718029360000001</v>
      </c>
      <c r="K5" s="184" t="s">
        <v>5433</v>
      </c>
      <c r="L5" s="184" t="s">
        <v>3562</v>
      </c>
      <c r="M5" s="184" t="s">
        <v>5427</v>
      </c>
      <c r="N5" s="184" t="s">
        <v>5434</v>
      </c>
      <c r="O5" s="184" t="s">
        <v>5435</v>
      </c>
    </row>
    <row r="6" spans="1:15" x14ac:dyDescent="0.25">
      <c r="A6" s="184">
        <v>5</v>
      </c>
      <c r="B6" s="184" t="s">
        <v>5414</v>
      </c>
      <c r="C6" s="184" t="s">
        <v>5440</v>
      </c>
      <c r="D6" s="184" t="s">
        <v>5441</v>
      </c>
      <c r="E6" s="184"/>
      <c r="F6" s="184"/>
      <c r="G6" s="184"/>
      <c r="H6" s="184" t="s">
        <v>5442</v>
      </c>
      <c r="I6" s="184">
        <v>107.714999857</v>
      </c>
      <c r="J6" s="184">
        <v>-7.0672322730000001</v>
      </c>
      <c r="K6" s="184" t="s">
        <v>5443</v>
      </c>
      <c r="L6" s="184" t="s">
        <v>3562</v>
      </c>
      <c r="M6" s="184" t="s">
        <v>5427</v>
      </c>
      <c r="N6" s="184" t="s">
        <v>5434</v>
      </c>
      <c r="O6" s="184" t="s">
        <v>5444</v>
      </c>
    </row>
    <row r="7" spans="1:15" x14ac:dyDescent="0.25">
      <c r="A7" s="184">
        <v>6</v>
      </c>
      <c r="B7" s="184" t="s">
        <v>5414</v>
      </c>
      <c r="C7" s="184" t="s">
        <v>5445</v>
      </c>
      <c r="D7" s="184" t="s">
        <v>5446</v>
      </c>
      <c r="E7" s="184"/>
      <c r="F7" s="184"/>
      <c r="G7" s="184"/>
      <c r="H7" s="184" t="s">
        <v>5447</v>
      </c>
      <c r="I7" s="184">
        <v>107.660395702</v>
      </c>
      <c r="J7" s="184">
        <v>-6.9354888050000003</v>
      </c>
      <c r="K7" s="184" t="s">
        <v>5448</v>
      </c>
      <c r="L7" s="184" t="s">
        <v>3562</v>
      </c>
      <c r="M7" s="184" t="s">
        <v>3570</v>
      </c>
      <c r="N7" s="184" t="s">
        <v>5449</v>
      </c>
      <c r="O7" s="184"/>
    </row>
    <row r="8" spans="1:15" x14ac:dyDescent="0.25">
      <c r="A8" s="184">
        <v>7</v>
      </c>
      <c r="B8" s="184" t="s">
        <v>5450</v>
      </c>
      <c r="C8" s="184" t="s">
        <v>5451</v>
      </c>
      <c r="D8" s="184" t="s">
        <v>5452</v>
      </c>
      <c r="E8" s="184"/>
      <c r="F8" s="184"/>
      <c r="G8" s="184"/>
      <c r="H8" s="184" t="s">
        <v>5453</v>
      </c>
      <c r="I8" s="184">
        <v>107.391894978</v>
      </c>
      <c r="J8" s="184">
        <v>-6.8015606489999998</v>
      </c>
      <c r="K8" s="184" t="s">
        <v>5454</v>
      </c>
      <c r="L8" s="184" t="s">
        <v>3562</v>
      </c>
      <c r="M8" s="184" t="s">
        <v>5455</v>
      </c>
      <c r="N8" s="184" t="s">
        <v>5456</v>
      </c>
      <c r="O8" s="184" t="s">
        <v>5457</v>
      </c>
    </row>
    <row r="9" spans="1:15" x14ac:dyDescent="0.25">
      <c r="A9" s="184">
        <v>8</v>
      </c>
      <c r="B9" s="184" t="s">
        <v>5414</v>
      </c>
      <c r="C9" s="184" t="s">
        <v>5458</v>
      </c>
      <c r="D9" s="184" t="s">
        <v>5459</v>
      </c>
      <c r="E9" s="184"/>
      <c r="F9" s="184"/>
      <c r="G9" s="184"/>
      <c r="H9" s="184" t="s">
        <v>5460</v>
      </c>
      <c r="I9" s="184">
        <v>108.0880674678</v>
      </c>
      <c r="J9" s="184">
        <v>-7.4760424069999996</v>
      </c>
      <c r="K9" s="184" t="s">
        <v>5461</v>
      </c>
      <c r="L9" s="184" t="s">
        <v>3562</v>
      </c>
      <c r="M9" s="184" t="s">
        <v>5419</v>
      </c>
      <c r="N9" s="184"/>
      <c r="O9" s="184"/>
    </row>
    <row r="10" spans="1:15" x14ac:dyDescent="0.25">
      <c r="A10" s="184">
        <v>9</v>
      </c>
      <c r="B10" s="184" t="s">
        <v>5414</v>
      </c>
      <c r="C10" s="184" t="s">
        <v>5462</v>
      </c>
      <c r="D10" s="184" t="s">
        <v>5463</v>
      </c>
      <c r="E10" s="184" t="s">
        <v>5464</v>
      </c>
      <c r="F10" s="184" t="s">
        <v>5465</v>
      </c>
      <c r="G10" s="184" t="s">
        <v>5466</v>
      </c>
      <c r="H10" s="184" t="s">
        <v>5467</v>
      </c>
      <c r="I10" s="184">
        <v>107.41213056700001</v>
      </c>
      <c r="J10" s="184">
        <v>-7.4916537080000003</v>
      </c>
      <c r="K10" s="184" t="s">
        <v>5468</v>
      </c>
      <c r="L10" s="184" t="s">
        <v>3562</v>
      </c>
      <c r="M10" s="184" t="s">
        <v>5469</v>
      </c>
      <c r="N10" s="184" t="s">
        <v>5470</v>
      </c>
      <c r="O10" s="184"/>
    </row>
    <row r="11" spans="1:15" x14ac:dyDescent="0.25">
      <c r="A11" s="184">
        <v>10</v>
      </c>
      <c r="B11" s="184" t="s">
        <v>5414</v>
      </c>
      <c r="C11" s="184" t="s">
        <v>5471</v>
      </c>
      <c r="D11" s="184" t="s">
        <v>5472</v>
      </c>
      <c r="E11" s="184" t="s">
        <v>5464</v>
      </c>
      <c r="F11" s="184" t="s">
        <v>5473</v>
      </c>
      <c r="G11" s="184"/>
      <c r="H11" s="184" t="s">
        <v>5474</v>
      </c>
      <c r="I11" s="184">
        <v>107.808201798</v>
      </c>
      <c r="J11" s="184">
        <v>-7.3508215650000004</v>
      </c>
      <c r="K11" s="184" t="s">
        <v>5475</v>
      </c>
      <c r="L11" s="184" t="s">
        <v>3562</v>
      </c>
      <c r="M11" s="184" t="s">
        <v>5476</v>
      </c>
      <c r="N11" s="184" t="s">
        <v>5477</v>
      </c>
      <c r="O11" s="184"/>
    </row>
    <row r="12" spans="1:15" x14ac:dyDescent="0.25">
      <c r="A12" s="184">
        <v>11</v>
      </c>
      <c r="B12" s="184" t="s">
        <v>5414</v>
      </c>
      <c r="C12" s="184" t="s">
        <v>5478</v>
      </c>
      <c r="D12" s="184" t="s">
        <v>5479</v>
      </c>
      <c r="E12" s="184"/>
      <c r="F12" s="184" t="s">
        <v>5482</v>
      </c>
      <c r="G12" s="184" t="s">
        <v>5482</v>
      </c>
      <c r="H12" s="184" t="s">
        <v>5485</v>
      </c>
      <c r="I12" s="184">
        <v>106.928168396</v>
      </c>
      <c r="J12" s="184">
        <v>-6.9659445839999998</v>
      </c>
      <c r="K12" s="184" t="s">
        <v>5487</v>
      </c>
      <c r="L12" s="184" t="s">
        <v>3562</v>
      </c>
      <c r="M12" s="184" t="s">
        <v>3576</v>
      </c>
      <c r="N12" s="184" t="s">
        <v>5489</v>
      </c>
      <c r="O12" s="184"/>
    </row>
    <row r="13" spans="1:15" x14ac:dyDescent="0.25">
      <c r="A13" s="184">
        <v>12</v>
      </c>
      <c r="B13" s="184" t="s">
        <v>5414</v>
      </c>
      <c r="C13" s="184" t="s">
        <v>5480</v>
      </c>
      <c r="D13" s="184" t="s">
        <v>5481</v>
      </c>
      <c r="E13" s="184"/>
      <c r="F13" s="184" t="s">
        <v>5483</v>
      </c>
      <c r="G13" s="184" t="s">
        <v>5484</v>
      </c>
      <c r="H13" s="184" t="s">
        <v>5486</v>
      </c>
      <c r="I13" s="184">
        <v>106.90849046930001</v>
      </c>
      <c r="J13" s="184">
        <v>-6.9655623109000002</v>
      </c>
      <c r="K13" s="184" t="s">
        <v>5488</v>
      </c>
      <c r="L13" s="184" t="s">
        <v>3562</v>
      </c>
      <c r="M13" s="184" t="s">
        <v>3576</v>
      </c>
      <c r="N13" s="184" t="s">
        <v>5490</v>
      </c>
      <c r="O13" s="184"/>
    </row>
    <row r="14" spans="1:15" x14ac:dyDescent="0.25">
      <c r="A14" s="184">
        <v>13</v>
      </c>
      <c r="B14" s="184" t="s">
        <v>5414</v>
      </c>
      <c r="C14" s="184" t="s">
        <v>5491</v>
      </c>
      <c r="D14" s="184" t="s">
        <v>5492</v>
      </c>
      <c r="E14" s="184"/>
      <c r="F14" s="184"/>
      <c r="G14" s="184"/>
      <c r="H14" s="184" t="s">
        <v>5493</v>
      </c>
      <c r="I14" s="184">
        <v>106.914856098</v>
      </c>
      <c r="J14" s="184">
        <v>-6.9610170919999996</v>
      </c>
      <c r="K14" s="184" t="s">
        <v>5488</v>
      </c>
      <c r="L14" s="184" t="s">
        <v>3562</v>
      </c>
      <c r="M14" s="184" t="s">
        <v>3576</v>
      </c>
      <c r="N14" s="184" t="s">
        <v>5490</v>
      </c>
      <c r="O14" s="184"/>
    </row>
    <row r="15" spans="1:15" x14ac:dyDescent="0.25">
      <c r="A15" s="184">
        <v>14</v>
      </c>
      <c r="B15" s="184" t="s">
        <v>5414</v>
      </c>
      <c r="C15" s="184" t="s">
        <v>5494</v>
      </c>
      <c r="D15" s="184" t="s">
        <v>5495</v>
      </c>
      <c r="E15" s="184"/>
      <c r="F15" s="184"/>
      <c r="G15" s="184"/>
      <c r="H15" s="184" t="s">
        <v>5496</v>
      </c>
      <c r="I15" s="184">
        <v>106.968651579</v>
      </c>
      <c r="J15" s="184">
        <v>-6.9464214149999997</v>
      </c>
      <c r="K15" s="184" t="s">
        <v>5497</v>
      </c>
      <c r="L15" s="184" t="s">
        <v>3562</v>
      </c>
      <c r="M15" s="184" t="s">
        <v>5498</v>
      </c>
      <c r="N15" s="184" t="s">
        <v>5499</v>
      </c>
      <c r="O15" s="184"/>
    </row>
    <row r="16" spans="1:15" x14ac:dyDescent="0.25">
      <c r="A16" s="184">
        <v>15</v>
      </c>
      <c r="B16" s="184" t="s">
        <v>5414</v>
      </c>
      <c r="C16" s="184" t="s">
        <v>5500</v>
      </c>
      <c r="D16" s="184" t="s">
        <v>5501</v>
      </c>
      <c r="E16" s="184"/>
      <c r="F16" s="184"/>
      <c r="G16" s="184"/>
      <c r="H16" s="184" t="s">
        <v>5504</v>
      </c>
      <c r="I16" s="184">
        <v>106.99526077500001</v>
      </c>
      <c r="J16" s="184">
        <v>-6.9433448069999999</v>
      </c>
      <c r="K16" s="184" t="s">
        <v>5506</v>
      </c>
      <c r="L16" s="184" t="s">
        <v>3562</v>
      </c>
      <c r="M16" s="184" t="s">
        <v>5498</v>
      </c>
      <c r="N16" s="184" t="s">
        <v>5507</v>
      </c>
      <c r="O16" s="184"/>
    </row>
    <row r="17" spans="1:15" x14ac:dyDescent="0.25">
      <c r="A17" s="184">
        <v>16</v>
      </c>
      <c r="B17" s="184" t="s">
        <v>5414</v>
      </c>
      <c r="C17" s="184" t="s">
        <v>5502</v>
      </c>
      <c r="D17" s="184" t="s">
        <v>5503</v>
      </c>
      <c r="E17" s="184"/>
      <c r="F17" s="184"/>
      <c r="G17" s="184"/>
      <c r="H17" s="184" t="s">
        <v>5505</v>
      </c>
      <c r="I17" s="184">
        <v>106.96769921800001</v>
      </c>
      <c r="J17" s="184">
        <v>-6.9390480989999999</v>
      </c>
      <c r="K17" s="184" t="s">
        <v>5497</v>
      </c>
      <c r="L17" s="184" t="s">
        <v>3562</v>
      </c>
      <c r="M17" s="184" t="s">
        <v>5498</v>
      </c>
      <c r="N17" s="184" t="s">
        <v>5499</v>
      </c>
      <c r="O17" s="184"/>
    </row>
    <row r="18" spans="1:15" x14ac:dyDescent="0.25">
      <c r="A18" s="184">
        <v>17</v>
      </c>
      <c r="B18" s="184" t="s">
        <v>5414</v>
      </c>
      <c r="C18" s="184" t="s">
        <v>5508</v>
      </c>
      <c r="D18" s="184" t="s">
        <v>5509</v>
      </c>
      <c r="E18" s="184"/>
      <c r="F18" s="184"/>
      <c r="G18" s="184"/>
      <c r="H18" s="184" t="s">
        <v>5510</v>
      </c>
      <c r="I18" s="184">
        <v>107.004372076</v>
      </c>
      <c r="J18" s="184">
        <v>-6.9299986430000002</v>
      </c>
      <c r="K18" s="184" t="s">
        <v>5506</v>
      </c>
      <c r="L18" s="184" t="s">
        <v>3562</v>
      </c>
      <c r="M18" s="184" t="s">
        <v>5498</v>
      </c>
      <c r="N18" s="184" t="s">
        <v>5507</v>
      </c>
      <c r="O18" s="184"/>
    </row>
    <row r="19" spans="1:15" x14ac:dyDescent="0.25">
      <c r="A19" s="184">
        <v>18</v>
      </c>
      <c r="B19" s="184" t="s">
        <v>5414</v>
      </c>
      <c r="C19" s="184" t="s">
        <v>5511</v>
      </c>
      <c r="D19" s="184" t="s">
        <v>5512</v>
      </c>
      <c r="E19" s="184"/>
      <c r="F19" s="184" t="s">
        <v>5513</v>
      </c>
      <c r="G19" s="184"/>
      <c r="H19" s="184" t="s">
        <v>5514</v>
      </c>
      <c r="I19" s="184">
        <v>107.528562568</v>
      </c>
      <c r="J19" s="184">
        <v>-6.8982888000000004</v>
      </c>
      <c r="K19" s="184" t="s">
        <v>5515</v>
      </c>
      <c r="L19" s="184" t="s">
        <v>3562</v>
      </c>
      <c r="M19" s="184" t="s">
        <v>3573</v>
      </c>
      <c r="N19" s="184" t="s">
        <v>5516</v>
      </c>
      <c r="O19" s="184"/>
    </row>
    <row r="20" spans="1:15" x14ac:dyDescent="0.25">
      <c r="A20" s="184">
        <v>19</v>
      </c>
      <c r="B20" s="184" t="s">
        <v>5517</v>
      </c>
      <c r="C20" s="184" t="s">
        <v>5518</v>
      </c>
      <c r="D20" s="184" t="s">
        <v>5519</v>
      </c>
      <c r="E20" s="184"/>
      <c r="F20" s="184" t="s">
        <v>5524</v>
      </c>
      <c r="G20" s="184"/>
      <c r="H20" s="184" t="s">
        <v>5529</v>
      </c>
      <c r="I20" s="184">
        <v>107.615903</v>
      </c>
      <c r="J20" s="184">
        <v>-6.8245570000000004</v>
      </c>
      <c r="K20" s="184" t="s">
        <v>5532</v>
      </c>
      <c r="L20" s="184" t="s">
        <v>3562</v>
      </c>
      <c r="M20" s="184" t="s">
        <v>5455</v>
      </c>
      <c r="N20" s="184" t="s">
        <v>5535</v>
      </c>
      <c r="O20" s="184"/>
    </row>
    <row r="21" spans="1:15" x14ac:dyDescent="0.25">
      <c r="A21" s="184">
        <v>20</v>
      </c>
      <c r="B21" s="184" t="s">
        <v>5414</v>
      </c>
      <c r="C21" s="184" t="s">
        <v>5520</v>
      </c>
      <c r="D21" s="184" t="s">
        <v>5521</v>
      </c>
      <c r="E21" s="184"/>
      <c r="F21" s="184" t="s">
        <v>5525</v>
      </c>
      <c r="G21" s="184" t="s">
        <v>5527</v>
      </c>
      <c r="H21" s="184" t="s">
        <v>5530</v>
      </c>
      <c r="I21" s="184">
        <v>107.58360396499999</v>
      </c>
      <c r="J21" s="184">
        <v>-6.4188476960000003</v>
      </c>
      <c r="K21" s="184" t="s">
        <v>5533</v>
      </c>
      <c r="L21" s="184" t="s">
        <v>3562</v>
      </c>
      <c r="M21" s="184" t="s">
        <v>5534</v>
      </c>
      <c r="N21" s="184" t="s">
        <v>5536</v>
      </c>
      <c r="O21" s="184"/>
    </row>
    <row r="22" spans="1:15" x14ac:dyDescent="0.25">
      <c r="A22" s="184">
        <v>21</v>
      </c>
      <c r="B22" s="184" t="s">
        <v>5414</v>
      </c>
      <c r="C22" s="184" t="s">
        <v>5522</v>
      </c>
      <c r="D22" s="184" t="s">
        <v>5523</v>
      </c>
      <c r="E22" s="184"/>
      <c r="F22" s="184" t="s">
        <v>5526</v>
      </c>
      <c r="G22" s="184" t="s">
        <v>5528</v>
      </c>
      <c r="H22" s="184" t="s">
        <v>5531</v>
      </c>
      <c r="I22" s="184">
        <v>107.56090525800001</v>
      </c>
      <c r="J22" s="184">
        <v>-6.4150214720000003</v>
      </c>
      <c r="K22" s="184" t="s">
        <v>5533</v>
      </c>
      <c r="L22" s="184" t="s">
        <v>3562</v>
      </c>
      <c r="M22" s="184" t="s">
        <v>5534</v>
      </c>
      <c r="N22" s="184" t="s">
        <v>5536</v>
      </c>
      <c r="O22" s="184"/>
    </row>
    <row r="23" spans="1:15" x14ac:dyDescent="0.25">
      <c r="A23" s="184">
        <v>22</v>
      </c>
      <c r="B23" s="184" t="s">
        <v>5537</v>
      </c>
      <c r="C23" s="184" t="s">
        <v>5538</v>
      </c>
      <c r="D23" s="184" t="s">
        <v>5539</v>
      </c>
      <c r="E23" s="184"/>
      <c r="F23" s="184"/>
      <c r="G23" s="184" t="s">
        <v>5546</v>
      </c>
      <c r="H23" s="184" t="s">
        <v>5549</v>
      </c>
      <c r="I23" s="184">
        <v>107.608368</v>
      </c>
      <c r="J23" s="184">
        <v>-6.9211429999999998</v>
      </c>
      <c r="K23" s="184" t="s">
        <v>5552</v>
      </c>
      <c r="L23" s="184" t="s">
        <v>3562</v>
      </c>
      <c r="M23" s="184" t="s">
        <v>3570</v>
      </c>
      <c r="N23" s="184" t="s">
        <v>5553</v>
      </c>
      <c r="O23" s="184"/>
    </row>
    <row r="24" spans="1:15" x14ac:dyDescent="0.25">
      <c r="A24" s="184">
        <v>23</v>
      </c>
      <c r="B24" s="184" t="s">
        <v>5540</v>
      </c>
      <c r="C24" s="184" t="s">
        <v>5541</v>
      </c>
      <c r="D24" s="184" t="s">
        <v>5542</v>
      </c>
      <c r="E24" s="184"/>
      <c r="F24" s="184" t="s">
        <v>5545</v>
      </c>
      <c r="G24" s="184" t="s">
        <v>5547</v>
      </c>
      <c r="H24" s="184" t="s">
        <v>5550</v>
      </c>
      <c r="I24" s="184">
        <v>107.612073</v>
      </c>
      <c r="J24" s="184">
        <v>-6.9115719999999996</v>
      </c>
      <c r="K24" s="184" t="s">
        <v>5552</v>
      </c>
      <c r="L24" s="184" t="s">
        <v>3562</v>
      </c>
      <c r="M24" s="184" t="s">
        <v>3570</v>
      </c>
      <c r="N24" s="184" t="s">
        <v>5553</v>
      </c>
      <c r="O24" s="184"/>
    </row>
    <row r="25" spans="1:15" x14ac:dyDescent="0.25">
      <c r="A25" s="184">
        <v>24</v>
      </c>
      <c r="B25" s="184" t="s">
        <v>4796</v>
      </c>
      <c r="C25" s="184" t="s">
        <v>5543</v>
      </c>
      <c r="D25" s="184" t="s">
        <v>5544</v>
      </c>
      <c r="E25" s="184"/>
      <c r="F25" s="184"/>
      <c r="G25" s="184" t="s">
        <v>5548</v>
      </c>
      <c r="H25" s="184" t="s">
        <v>5551</v>
      </c>
      <c r="I25" s="184">
        <v>107.614102</v>
      </c>
      <c r="J25" s="184">
        <v>-6.9139780000000002</v>
      </c>
      <c r="K25" s="184" t="s">
        <v>5552</v>
      </c>
      <c r="L25" s="184" t="s">
        <v>3562</v>
      </c>
      <c r="M25" s="184" t="s">
        <v>3570</v>
      </c>
      <c r="N25" s="184" t="s">
        <v>5553</v>
      </c>
      <c r="O25" s="184"/>
    </row>
    <row r="26" spans="1:15" x14ac:dyDescent="0.25">
      <c r="A26" s="184">
        <v>25</v>
      </c>
      <c r="B26" s="184" t="s">
        <v>5414</v>
      </c>
      <c r="C26" s="184" t="s">
        <v>5554</v>
      </c>
      <c r="D26" s="184" t="s">
        <v>5555</v>
      </c>
      <c r="E26" s="184" t="s">
        <v>5464</v>
      </c>
      <c r="F26" s="184"/>
      <c r="G26" s="184"/>
      <c r="H26" s="184" t="s">
        <v>5556</v>
      </c>
      <c r="I26" s="184">
        <v>107.60138262</v>
      </c>
      <c r="J26" s="184">
        <v>-6.9331501370000002</v>
      </c>
      <c r="K26" s="184" t="s">
        <v>5557</v>
      </c>
      <c r="L26" s="184" t="s">
        <v>3562</v>
      </c>
      <c r="M26" s="184" t="s">
        <v>3570</v>
      </c>
      <c r="N26" s="184" t="s">
        <v>5558</v>
      </c>
      <c r="O26" s="184"/>
    </row>
    <row r="27" spans="1:15" x14ac:dyDescent="0.25">
      <c r="A27" s="184">
        <v>26</v>
      </c>
      <c r="B27" s="184" t="s">
        <v>5414</v>
      </c>
      <c r="C27" s="184" t="s">
        <v>5559</v>
      </c>
      <c r="D27" s="184" t="s">
        <v>5560</v>
      </c>
      <c r="E27" s="184" t="s">
        <v>5565</v>
      </c>
      <c r="F27" s="184" t="s">
        <v>5566</v>
      </c>
      <c r="G27" s="184" t="s">
        <v>5569</v>
      </c>
      <c r="H27" s="184" t="s">
        <v>5572</v>
      </c>
      <c r="I27" s="184">
        <v>107.423683172</v>
      </c>
      <c r="J27" s="184">
        <v>-7.4997876049999999</v>
      </c>
      <c r="K27" s="184" t="s">
        <v>5468</v>
      </c>
      <c r="L27" s="184" t="s">
        <v>3562</v>
      </c>
      <c r="M27" s="184" t="s">
        <v>5469</v>
      </c>
      <c r="N27" s="184" t="s">
        <v>5470</v>
      </c>
      <c r="O27" s="184"/>
    </row>
    <row r="28" spans="1:15" x14ac:dyDescent="0.25">
      <c r="A28" s="184">
        <v>27</v>
      </c>
      <c r="B28" s="184" t="s">
        <v>5414</v>
      </c>
      <c r="C28" s="184" t="s">
        <v>5561</v>
      </c>
      <c r="D28" s="184" t="s">
        <v>5562</v>
      </c>
      <c r="E28" s="184"/>
      <c r="F28" s="184" t="s">
        <v>5567</v>
      </c>
      <c r="G28" s="184" t="s">
        <v>5570</v>
      </c>
      <c r="H28" s="184" t="s">
        <v>5573</v>
      </c>
      <c r="I28" s="184">
        <v>107.381454491</v>
      </c>
      <c r="J28" s="184">
        <v>-7.4963760290000003</v>
      </c>
      <c r="K28" s="184" t="s">
        <v>5468</v>
      </c>
      <c r="L28" s="184" t="s">
        <v>3562</v>
      </c>
      <c r="M28" s="184" t="s">
        <v>5469</v>
      </c>
      <c r="N28" s="184" t="s">
        <v>5470</v>
      </c>
      <c r="O28" s="184"/>
    </row>
    <row r="29" spans="1:15" x14ac:dyDescent="0.25">
      <c r="A29" s="184">
        <v>28</v>
      </c>
      <c r="B29" s="184" t="s">
        <v>5414</v>
      </c>
      <c r="C29" s="184" t="s">
        <v>5563</v>
      </c>
      <c r="D29" s="184" t="s">
        <v>5564</v>
      </c>
      <c r="E29" s="184" t="s">
        <v>2736</v>
      </c>
      <c r="F29" s="184" t="s">
        <v>5568</v>
      </c>
      <c r="G29" s="184" t="s">
        <v>5571</v>
      </c>
      <c r="H29" s="184" t="s">
        <v>5574</v>
      </c>
      <c r="I29" s="184">
        <v>107.421000017</v>
      </c>
      <c r="J29" s="184">
        <v>-7.4946055889999998</v>
      </c>
      <c r="K29" s="184" t="s">
        <v>5468</v>
      </c>
      <c r="L29" s="184" t="s">
        <v>3562</v>
      </c>
      <c r="M29" s="184" t="s">
        <v>5469</v>
      </c>
      <c r="N29" s="184" t="s">
        <v>5470</v>
      </c>
      <c r="O29" s="184"/>
    </row>
    <row r="30" spans="1:15" x14ac:dyDescent="0.25">
      <c r="A30" s="184">
        <v>29</v>
      </c>
      <c r="B30" s="184" t="s">
        <v>5414</v>
      </c>
      <c r="C30" s="184" t="s">
        <v>5575</v>
      </c>
      <c r="D30" s="184" t="s">
        <v>5576</v>
      </c>
      <c r="E30" s="184" t="s">
        <v>5464</v>
      </c>
      <c r="F30" s="184" t="s">
        <v>5579</v>
      </c>
      <c r="G30" s="184" t="s">
        <v>5581</v>
      </c>
      <c r="H30" s="184" t="s">
        <v>5583</v>
      </c>
      <c r="I30" s="184">
        <v>107.33548525499999</v>
      </c>
      <c r="J30" s="184">
        <v>-7.4926998610000002</v>
      </c>
      <c r="K30" s="184" t="s">
        <v>5468</v>
      </c>
      <c r="L30" s="184" t="s">
        <v>3562</v>
      </c>
      <c r="M30" s="184" t="s">
        <v>5469</v>
      </c>
      <c r="N30" s="184" t="s">
        <v>5470</v>
      </c>
      <c r="O30" s="184"/>
    </row>
    <row r="31" spans="1:15" x14ac:dyDescent="0.25">
      <c r="A31" s="184">
        <v>30</v>
      </c>
      <c r="B31" s="184" t="s">
        <v>5414</v>
      </c>
      <c r="C31" s="184" t="s">
        <v>5577</v>
      </c>
      <c r="D31" s="184" t="s">
        <v>5578</v>
      </c>
      <c r="E31" s="184" t="s">
        <v>5464</v>
      </c>
      <c r="F31" s="184" t="s">
        <v>5580</v>
      </c>
      <c r="G31" s="184" t="s">
        <v>5582</v>
      </c>
      <c r="H31" s="184" t="s">
        <v>5584</v>
      </c>
      <c r="I31" s="184">
        <v>107.32377539300001</v>
      </c>
      <c r="J31" s="184">
        <v>-7.4920568540000003</v>
      </c>
      <c r="K31" s="184" t="s">
        <v>5468</v>
      </c>
      <c r="L31" s="184" t="s">
        <v>3562</v>
      </c>
      <c r="M31" s="184" t="s">
        <v>5469</v>
      </c>
      <c r="N31" s="184" t="s">
        <v>5470</v>
      </c>
      <c r="O31" s="184"/>
    </row>
    <row r="32" spans="1:15" x14ac:dyDescent="0.25">
      <c r="A32" s="184">
        <v>31</v>
      </c>
      <c r="B32" s="184" t="s">
        <v>5414</v>
      </c>
      <c r="C32" s="184" t="s">
        <v>5585</v>
      </c>
      <c r="D32" s="184" t="s">
        <v>5586</v>
      </c>
      <c r="E32" s="184"/>
      <c r="F32" s="184"/>
      <c r="G32" s="184"/>
      <c r="H32" s="184" t="s">
        <v>5605</v>
      </c>
      <c r="I32" s="184">
        <v>106.85037287500001</v>
      </c>
      <c r="J32" s="184">
        <v>-6.9792660949999998</v>
      </c>
      <c r="K32" s="184" t="s">
        <v>5611</v>
      </c>
      <c r="L32" s="184" t="s">
        <v>3562</v>
      </c>
      <c r="M32" s="184" t="s">
        <v>5498</v>
      </c>
      <c r="N32" s="184" t="s">
        <v>5613</v>
      </c>
      <c r="O32" s="184"/>
    </row>
    <row r="33" spans="1:15" x14ac:dyDescent="0.25">
      <c r="A33" s="184">
        <v>32</v>
      </c>
      <c r="B33" s="184" t="s">
        <v>5414</v>
      </c>
      <c r="C33" s="184" t="s">
        <v>5587</v>
      </c>
      <c r="D33" s="184" t="s">
        <v>5588</v>
      </c>
      <c r="E33" s="184" t="s">
        <v>5464</v>
      </c>
      <c r="F33" s="184" t="s">
        <v>5597</v>
      </c>
      <c r="G33" s="184" t="s">
        <v>5601</v>
      </c>
      <c r="H33" s="184" t="s">
        <v>5606</v>
      </c>
      <c r="I33" s="184">
        <v>107.34058473100001</v>
      </c>
      <c r="J33" s="184">
        <v>-7.4917869980000003</v>
      </c>
      <c r="K33" s="184" t="s">
        <v>5468</v>
      </c>
      <c r="L33" s="184" t="s">
        <v>3562</v>
      </c>
      <c r="M33" s="184" t="s">
        <v>5469</v>
      </c>
      <c r="N33" s="184" t="s">
        <v>5470</v>
      </c>
      <c r="O33" s="184"/>
    </row>
    <row r="34" spans="1:15" x14ac:dyDescent="0.25">
      <c r="A34" s="184">
        <v>33</v>
      </c>
      <c r="B34" s="184" t="s">
        <v>5414</v>
      </c>
      <c r="C34" s="184" t="s">
        <v>5589</v>
      </c>
      <c r="D34" s="184" t="s">
        <v>5590</v>
      </c>
      <c r="E34" s="184" t="s">
        <v>5464</v>
      </c>
      <c r="F34" s="184" t="s">
        <v>5598</v>
      </c>
      <c r="G34" s="184" t="s">
        <v>5602</v>
      </c>
      <c r="H34" s="184" t="s">
        <v>5607</v>
      </c>
      <c r="I34" s="184">
        <v>107.294440388</v>
      </c>
      <c r="J34" s="184">
        <v>-7.4910809499999997</v>
      </c>
      <c r="K34" s="184" t="s">
        <v>5468</v>
      </c>
      <c r="L34" s="184" t="s">
        <v>3562</v>
      </c>
      <c r="M34" s="184" t="s">
        <v>5469</v>
      </c>
      <c r="N34" s="184" t="s">
        <v>5470</v>
      </c>
      <c r="O34" s="184"/>
    </row>
    <row r="35" spans="1:15" x14ac:dyDescent="0.25">
      <c r="A35" s="184">
        <v>34</v>
      </c>
      <c r="B35" s="184" t="s">
        <v>5414</v>
      </c>
      <c r="C35" s="184" t="s">
        <v>5591</v>
      </c>
      <c r="D35" s="184" t="s">
        <v>5592</v>
      </c>
      <c r="E35" s="184"/>
      <c r="F35" s="184"/>
      <c r="G35" s="184"/>
      <c r="H35" s="184" t="s">
        <v>5608</v>
      </c>
      <c r="I35" s="184">
        <v>106.550489844</v>
      </c>
      <c r="J35" s="184">
        <v>-6.979388524</v>
      </c>
      <c r="K35" s="184" t="s">
        <v>5612</v>
      </c>
      <c r="L35" s="184" t="s">
        <v>3562</v>
      </c>
      <c r="M35" s="184" t="s">
        <v>5498</v>
      </c>
      <c r="N35" s="184" t="s">
        <v>5614</v>
      </c>
      <c r="O35" s="184"/>
    </row>
    <row r="36" spans="1:15" x14ac:dyDescent="0.25">
      <c r="A36" s="184">
        <v>35</v>
      </c>
      <c r="B36" s="184" t="s">
        <v>5414</v>
      </c>
      <c r="C36" s="184" t="s">
        <v>5593</v>
      </c>
      <c r="D36" s="184" t="s">
        <v>5594</v>
      </c>
      <c r="E36" s="184" t="s">
        <v>5464</v>
      </c>
      <c r="F36" s="184" t="s">
        <v>5599</v>
      </c>
      <c r="G36" s="184" t="s">
        <v>5603</v>
      </c>
      <c r="H36" s="184" t="s">
        <v>5609</v>
      </c>
      <c r="I36" s="184">
        <v>107.33388505000001</v>
      </c>
      <c r="J36" s="184">
        <v>-7.4893912330000001</v>
      </c>
      <c r="K36" s="184" t="s">
        <v>5468</v>
      </c>
      <c r="L36" s="184" t="s">
        <v>3562</v>
      </c>
      <c r="M36" s="184" t="s">
        <v>5469</v>
      </c>
      <c r="N36" s="184" t="s">
        <v>5470</v>
      </c>
      <c r="O36" s="184"/>
    </row>
    <row r="37" spans="1:15" x14ac:dyDescent="0.25">
      <c r="A37" s="184">
        <v>36</v>
      </c>
      <c r="B37" s="184" t="s">
        <v>5414</v>
      </c>
      <c r="C37" s="184" t="s">
        <v>5595</v>
      </c>
      <c r="D37" s="184" t="s">
        <v>5596</v>
      </c>
      <c r="E37" s="184" t="s">
        <v>5464</v>
      </c>
      <c r="F37" s="184" t="s">
        <v>5600</v>
      </c>
      <c r="G37" s="184" t="s">
        <v>5604</v>
      </c>
      <c r="H37" s="184" t="s">
        <v>5610</v>
      </c>
      <c r="I37" s="184">
        <v>107.418300863</v>
      </c>
      <c r="J37" s="184">
        <v>-7.4892790170000003</v>
      </c>
      <c r="K37" s="184" t="s">
        <v>5468</v>
      </c>
      <c r="L37" s="184" t="s">
        <v>3562</v>
      </c>
      <c r="M37" s="184" t="s">
        <v>5469</v>
      </c>
      <c r="N37" s="184" t="s">
        <v>5470</v>
      </c>
      <c r="O37" s="184"/>
    </row>
    <row r="38" spans="1:15" x14ac:dyDescent="0.25">
      <c r="A38" s="184">
        <v>37</v>
      </c>
      <c r="B38" s="184" t="s">
        <v>5414</v>
      </c>
      <c r="C38" s="184" t="s">
        <v>5615</v>
      </c>
      <c r="D38" s="184" t="s">
        <v>5616</v>
      </c>
      <c r="E38" s="184"/>
      <c r="F38" s="184"/>
      <c r="G38" s="184"/>
      <c r="H38" s="184" t="s">
        <v>5617</v>
      </c>
      <c r="I38" s="184">
        <v>106.959995553</v>
      </c>
      <c r="J38" s="184">
        <v>-6.937732907</v>
      </c>
      <c r="K38" s="184" t="s">
        <v>5497</v>
      </c>
      <c r="L38" s="184" t="s">
        <v>3562</v>
      </c>
      <c r="M38" s="184" t="s">
        <v>5498</v>
      </c>
      <c r="N38" s="184" t="s">
        <v>5499</v>
      </c>
      <c r="O38" s="184"/>
    </row>
    <row r="39" spans="1:15" x14ac:dyDescent="0.25">
      <c r="A39" s="184">
        <v>38</v>
      </c>
      <c r="B39" s="184" t="s">
        <v>5414</v>
      </c>
      <c r="C39" s="184" t="s">
        <v>5618</v>
      </c>
      <c r="D39" s="184" t="s">
        <v>5619</v>
      </c>
      <c r="E39" s="184" t="s">
        <v>5464</v>
      </c>
      <c r="F39" s="184" t="s">
        <v>5622</v>
      </c>
      <c r="G39" s="184" t="s">
        <v>5624</v>
      </c>
      <c r="H39" s="184" t="s">
        <v>5626</v>
      </c>
      <c r="I39" s="184">
        <v>107.263070951</v>
      </c>
      <c r="J39" s="184">
        <v>-7.4875464589999998</v>
      </c>
      <c r="K39" s="184" t="s">
        <v>5468</v>
      </c>
      <c r="L39" s="184" t="s">
        <v>3562</v>
      </c>
      <c r="M39" s="184" t="s">
        <v>5469</v>
      </c>
      <c r="N39" s="184" t="s">
        <v>5470</v>
      </c>
      <c r="O39" s="184"/>
    </row>
    <row r="40" spans="1:15" x14ac:dyDescent="0.25">
      <c r="A40" s="184">
        <v>39</v>
      </c>
      <c r="B40" s="184" t="s">
        <v>5414</v>
      </c>
      <c r="C40" s="184" t="s">
        <v>5620</v>
      </c>
      <c r="D40" s="184" t="s">
        <v>5621</v>
      </c>
      <c r="E40" s="184" t="s">
        <v>5464</v>
      </c>
      <c r="F40" s="184" t="s">
        <v>5623</v>
      </c>
      <c r="G40" s="184" t="s">
        <v>5625</v>
      </c>
      <c r="H40" s="184" t="s">
        <v>5627</v>
      </c>
      <c r="I40" s="184">
        <v>107.258508616</v>
      </c>
      <c r="J40" s="184">
        <v>-7.4865484840000001</v>
      </c>
      <c r="K40" s="184" t="s">
        <v>5468</v>
      </c>
      <c r="L40" s="184" t="s">
        <v>3562</v>
      </c>
      <c r="M40" s="184" t="s">
        <v>5469</v>
      </c>
      <c r="N40" s="184" t="s">
        <v>5470</v>
      </c>
      <c r="O40" s="184"/>
    </row>
    <row r="41" spans="1:15" x14ac:dyDescent="0.25">
      <c r="A41" s="184">
        <v>40</v>
      </c>
      <c r="B41" s="184" t="s">
        <v>5414</v>
      </c>
      <c r="C41" s="184" t="s">
        <v>5628</v>
      </c>
      <c r="D41" s="184" t="s">
        <v>5629</v>
      </c>
      <c r="E41" s="184" t="s">
        <v>5464</v>
      </c>
      <c r="F41" s="184" t="s">
        <v>5630</v>
      </c>
      <c r="G41" s="184" t="s">
        <v>5631</v>
      </c>
      <c r="H41" s="184" t="s">
        <v>5632</v>
      </c>
      <c r="I41" s="184">
        <v>107.349943596</v>
      </c>
      <c r="J41" s="184">
        <v>-7.4962924600000003</v>
      </c>
      <c r="K41" s="184" t="s">
        <v>5468</v>
      </c>
      <c r="L41" s="184" t="s">
        <v>3562</v>
      </c>
      <c r="M41" s="184" t="s">
        <v>5469</v>
      </c>
      <c r="N41" s="184" t="s">
        <v>5470</v>
      </c>
      <c r="O41" s="184"/>
    </row>
    <row r="42" spans="1:15" x14ac:dyDescent="0.25">
      <c r="A42" s="184">
        <v>41</v>
      </c>
      <c r="B42" s="184" t="s">
        <v>5414</v>
      </c>
      <c r="C42" s="184" t="s">
        <v>5633</v>
      </c>
      <c r="D42" s="184" t="s">
        <v>5634</v>
      </c>
      <c r="E42" s="184"/>
      <c r="F42" s="184" t="s">
        <v>2904</v>
      </c>
      <c r="G42" s="184" t="s">
        <v>5635</v>
      </c>
      <c r="H42" s="184" t="s">
        <v>5636</v>
      </c>
      <c r="I42" s="184">
        <v>106.812766053</v>
      </c>
      <c r="J42" s="184">
        <v>-6.5138550266999999</v>
      </c>
      <c r="K42" s="184" t="s">
        <v>5637</v>
      </c>
      <c r="L42" s="184" t="s">
        <v>3562</v>
      </c>
      <c r="M42" s="184" t="s">
        <v>5638</v>
      </c>
      <c r="N42" s="184" t="s">
        <v>5639</v>
      </c>
      <c r="O42" s="184"/>
    </row>
    <row r="43" spans="1:15" x14ac:dyDescent="0.25">
      <c r="A43" s="184">
        <v>42</v>
      </c>
      <c r="B43" s="184" t="s">
        <v>5414</v>
      </c>
      <c r="C43" s="184" t="s">
        <v>411</v>
      </c>
      <c r="D43" s="184" t="s">
        <v>5640</v>
      </c>
      <c r="E43" s="184"/>
      <c r="F43" s="184"/>
      <c r="G43" s="184"/>
      <c r="H43" s="184" t="s">
        <v>5645</v>
      </c>
      <c r="I43" s="184">
        <v>107.51010103599999</v>
      </c>
      <c r="J43" s="184">
        <v>-7.041693864</v>
      </c>
      <c r="K43" s="184" t="s">
        <v>5647</v>
      </c>
      <c r="L43" s="184" t="s">
        <v>3562</v>
      </c>
      <c r="M43" s="184" t="s">
        <v>5427</v>
      </c>
      <c r="N43" s="184" t="s">
        <v>5428</v>
      </c>
      <c r="O43" s="184"/>
    </row>
    <row r="44" spans="1:15" x14ac:dyDescent="0.25">
      <c r="A44" s="184">
        <v>43</v>
      </c>
      <c r="B44" s="184" t="s">
        <v>5414</v>
      </c>
      <c r="C44" s="184" t="s">
        <v>5641</v>
      </c>
      <c r="D44" s="184" t="s">
        <v>5642</v>
      </c>
      <c r="E44" s="184"/>
      <c r="F44" s="184" t="s">
        <v>5643</v>
      </c>
      <c r="G44" s="184" t="s">
        <v>5644</v>
      </c>
      <c r="H44" s="184" t="s">
        <v>5646</v>
      </c>
      <c r="I44" s="184">
        <v>106.903494757</v>
      </c>
      <c r="J44" s="184">
        <v>-6.9692180280000002</v>
      </c>
      <c r="K44" s="184" t="s">
        <v>5488</v>
      </c>
      <c r="L44" s="184" t="s">
        <v>3562</v>
      </c>
      <c r="M44" s="184" t="s">
        <v>3576</v>
      </c>
      <c r="N44" s="184" t="s">
        <v>5490</v>
      </c>
      <c r="O44" s="184"/>
    </row>
    <row r="45" spans="1:15" x14ac:dyDescent="0.25">
      <c r="A45" s="184">
        <v>44</v>
      </c>
      <c r="B45" s="184" t="s">
        <v>5414</v>
      </c>
      <c r="C45" s="184" t="s">
        <v>5648</v>
      </c>
      <c r="D45" s="184" t="s">
        <v>5649</v>
      </c>
      <c r="E45" s="184" t="s">
        <v>5464</v>
      </c>
      <c r="F45" s="184" t="s">
        <v>5650</v>
      </c>
      <c r="G45" s="184" t="s">
        <v>5651</v>
      </c>
      <c r="H45" s="184" t="s">
        <v>5652</v>
      </c>
      <c r="I45" s="184">
        <v>108.14807584330001</v>
      </c>
      <c r="J45" s="184">
        <v>-7.0112298436999998</v>
      </c>
      <c r="K45" s="184" t="s">
        <v>5653</v>
      </c>
      <c r="L45" s="184" t="s">
        <v>3562</v>
      </c>
      <c r="M45" s="184" t="s">
        <v>5654</v>
      </c>
      <c r="N45" s="184" t="s">
        <v>5655</v>
      </c>
      <c r="O45" s="184"/>
    </row>
    <row r="46" spans="1:15" x14ac:dyDescent="0.25">
      <c r="A46" s="184">
        <v>45</v>
      </c>
      <c r="B46" s="184" t="s">
        <v>5414</v>
      </c>
      <c r="C46" s="184" t="s">
        <v>5656</v>
      </c>
      <c r="D46" s="184" t="s">
        <v>5657</v>
      </c>
      <c r="E46" s="184"/>
      <c r="F46" s="184"/>
      <c r="G46" s="184"/>
      <c r="H46" s="184" t="s">
        <v>5658</v>
      </c>
      <c r="I46" s="184">
        <v>107.60120671999999</v>
      </c>
      <c r="J46" s="184">
        <v>-6.9482517240000004</v>
      </c>
      <c r="K46" s="184" t="s">
        <v>5659</v>
      </c>
      <c r="L46" s="184" t="s">
        <v>3562</v>
      </c>
      <c r="M46" s="184" t="s">
        <v>3570</v>
      </c>
      <c r="N46" s="184" t="s">
        <v>5660</v>
      </c>
      <c r="O46" s="184"/>
    </row>
    <row r="47" spans="1:15" x14ac:dyDescent="0.25">
      <c r="A47" s="184">
        <v>46</v>
      </c>
      <c r="B47" s="184" t="s">
        <v>5414</v>
      </c>
      <c r="C47" s="184" t="s">
        <v>5661</v>
      </c>
      <c r="D47" s="184" t="s">
        <v>5662</v>
      </c>
      <c r="E47" s="184"/>
      <c r="F47" s="184" t="s">
        <v>5663</v>
      </c>
      <c r="G47" s="184" t="s">
        <v>5664</v>
      </c>
      <c r="H47" s="184" t="s">
        <v>5665</v>
      </c>
      <c r="I47" s="184">
        <v>106.8987557631</v>
      </c>
      <c r="J47" s="184">
        <v>-6.9684343425000002</v>
      </c>
      <c r="K47" s="184" t="s">
        <v>5488</v>
      </c>
      <c r="L47" s="184" t="s">
        <v>3562</v>
      </c>
      <c r="M47" s="184" t="s">
        <v>3576</v>
      </c>
      <c r="N47" s="184" t="s">
        <v>5490</v>
      </c>
      <c r="O47" s="184"/>
    </row>
    <row r="48" spans="1:15" x14ac:dyDescent="0.25">
      <c r="A48" s="184">
        <v>47</v>
      </c>
      <c r="B48" s="184" t="s">
        <v>5414</v>
      </c>
      <c r="C48" s="184" t="s">
        <v>5666</v>
      </c>
      <c r="D48" s="184" t="s">
        <v>5667</v>
      </c>
      <c r="E48" s="184"/>
      <c r="F48" s="184" t="s">
        <v>5670</v>
      </c>
      <c r="G48" s="184" t="s">
        <v>5671</v>
      </c>
      <c r="H48" s="184" t="s">
        <v>5672</v>
      </c>
      <c r="I48" s="184">
        <v>106.876797154</v>
      </c>
      <c r="J48" s="184">
        <v>-6.9657173950000004</v>
      </c>
      <c r="K48" s="184" t="s">
        <v>5488</v>
      </c>
      <c r="L48" s="184" t="s">
        <v>3562</v>
      </c>
      <c r="M48" s="184" t="s">
        <v>3576</v>
      </c>
      <c r="N48" s="184" t="s">
        <v>5490</v>
      </c>
      <c r="O48" s="184"/>
    </row>
    <row r="49" spans="1:15" x14ac:dyDescent="0.25">
      <c r="A49" s="184">
        <v>48</v>
      </c>
      <c r="B49" s="184" t="s">
        <v>5414</v>
      </c>
      <c r="C49" s="184" t="s">
        <v>5668</v>
      </c>
      <c r="D49" s="184" t="s">
        <v>5669</v>
      </c>
      <c r="E49" s="184"/>
      <c r="F49" s="184"/>
      <c r="G49" s="184"/>
      <c r="H49" s="184" t="s">
        <v>5673</v>
      </c>
      <c r="I49" s="184">
        <v>106.901107043</v>
      </c>
      <c r="J49" s="184">
        <v>-6.9658281840000003</v>
      </c>
      <c r="K49" s="184" t="s">
        <v>5488</v>
      </c>
      <c r="L49" s="184" t="s">
        <v>3562</v>
      </c>
      <c r="M49" s="184" t="s">
        <v>3576</v>
      </c>
      <c r="N49" s="184" t="s">
        <v>5490</v>
      </c>
      <c r="O49" s="184"/>
    </row>
    <row r="50" spans="1:15" x14ac:dyDescent="0.25">
      <c r="A50" s="184">
        <v>49</v>
      </c>
      <c r="B50" s="184" t="s">
        <v>5414</v>
      </c>
      <c r="C50" s="184" t="s">
        <v>5674</v>
      </c>
      <c r="D50" s="184" t="s">
        <v>5675</v>
      </c>
      <c r="E50" s="184" t="s">
        <v>5464</v>
      </c>
      <c r="F50" s="184" t="s">
        <v>5676</v>
      </c>
      <c r="G50" s="184"/>
      <c r="H50" s="184" t="s">
        <v>5677</v>
      </c>
      <c r="I50" s="184">
        <v>107.811402456</v>
      </c>
      <c r="J50" s="184">
        <v>-7.3323334950000003</v>
      </c>
      <c r="K50" s="184" t="s">
        <v>5475</v>
      </c>
      <c r="L50" s="184" t="s">
        <v>3562</v>
      </c>
      <c r="M50" s="184" t="s">
        <v>5476</v>
      </c>
      <c r="N50" s="184" t="s">
        <v>5477</v>
      </c>
      <c r="O50" s="184"/>
    </row>
    <row r="51" spans="1:15" x14ac:dyDescent="0.25">
      <c r="A51" s="184">
        <v>50</v>
      </c>
      <c r="B51" s="184" t="s">
        <v>5414</v>
      </c>
      <c r="C51" s="184" t="s">
        <v>5678</v>
      </c>
      <c r="D51" s="184" t="s">
        <v>5679</v>
      </c>
      <c r="E51" s="184"/>
      <c r="F51" s="184" t="s">
        <v>5680</v>
      </c>
      <c r="G51" s="184" t="s">
        <v>5681</v>
      </c>
      <c r="H51" s="184" t="s">
        <v>5682</v>
      </c>
      <c r="I51" s="184">
        <v>106.910103603</v>
      </c>
      <c r="J51" s="184">
        <v>-6.9629801389999999</v>
      </c>
      <c r="K51" s="184" t="s">
        <v>5488</v>
      </c>
      <c r="L51" s="184" t="s">
        <v>3562</v>
      </c>
      <c r="M51" s="184" t="s">
        <v>3576</v>
      </c>
      <c r="N51" s="184" t="s">
        <v>5490</v>
      </c>
      <c r="O51" s="184"/>
    </row>
    <row r="52" spans="1:15" x14ac:dyDescent="0.25">
      <c r="A52" s="184">
        <v>51</v>
      </c>
      <c r="B52" s="184" t="s">
        <v>5414</v>
      </c>
      <c r="C52" s="184" t="s">
        <v>5683</v>
      </c>
      <c r="D52" s="184" t="s">
        <v>5684</v>
      </c>
      <c r="E52" s="184"/>
      <c r="F52" s="184"/>
      <c r="G52" s="184"/>
      <c r="H52" s="184" t="s">
        <v>5689</v>
      </c>
      <c r="I52" s="184">
        <v>107.489218206</v>
      </c>
      <c r="J52" s="184">
        <v>-6.7235171200000003</v>
      </c>
      <c r="K52" s="184" t="s">
        <v>5691</v>
      </c>
      <c r="L52" s="184" t="s">
        <v>3562</v>
      </c>
      <c r="M52" s="184" t="s">
        <v>5693</v>
      </c>
      <c r="N52" s="184" t="s">
        <v>5694</v>
      </c>
      <c r="O52" s="184"/>
    </row>
    <row r="53" spans="1:15" x14ac:dyDescent="0.25">
      <c r="A53" s="184">
        <v>52</v>
      </c>
      <c r="B53" s="184" t="s">
        <v>5414</v>
      </c>
      <c r="C53" s="184" t="s">
        <v>5685</v>
      </c>
      <c r="D53" s="184" t="s">
        <v>5686</v>
      </c>
      <c r="E53" s="184" t="s">
        <v>5687</v>
      </c>
      <c r="F53" s="184" t="s">
        <v>5688</v>
      </c>
      <c r="G53" s="184"/>
      <c r="H53" s="184" t="s">
        <v>5690</v>
      </c>
      <c r="I53" s="184">
        <v>108.5462972716</v>
      </c>
      <c r="J53" s="184">
        <v>-6.7886884456000001</v>
      </c>
      <c r="K53" s="184" t="s">
        <v>5692</v>
      </c>
      <c r="L53" s="184" t="s">
        <v>3562</v>
      </c>
      <c r="M53" s="184" t="s">
        <v>3574</v>
      </c>
      <c r="N53" s="184" t="s">
        <v>5695</v>
      </c>
      <c r="O53" s="184"/>
    </row>
    <row r="54" spans="1:15" x14ac:dyDescent="0.25">
      <c r="A54" s="184">
        <v>53</v>
      </c>
      <c r="B54" s="184" t="s">
        <v>5414</v>
      </c>
      <c r="C54" s="184" t="s">
        <v>5696</v>
      </c>
      <c r="D54" s="184" t="s">
        <v>5697</v>
      </c>
      <c r="E54" s="184" t="s">
        <v>5687</v>
      </c>
      <c r="F54" s="184" t="s">
        <v>5698</v>
      </c>
      <c r="G54" s="184"/>
      <c r="H54" s="184" t="s">
        <v>5699</v>
      </c>
      <c r="I54" s="184">
        <v>9.7511820000000004E-4</v>
      </c>
      <c r="J54" s="184">
        <v>-6.0952899999999997E-5</v>
      </c>
      <c r="K54" s="184" t="s">
        <v>5692</v>
      </c>
      <c r="L54" s="184" t="s">
        <v>3562</v>
      </c>
      <c r="M54" s="184" t="s">
        <v>3574</v>
      </c>
      <c r="N54" s="184" t="s">
        <v>5695</v>
      </c>
      <c r="O54" s="184"/>
    </row>
    <row r="55" spans="1:15" x14ac:dyDescent="0.25">
      <c r="A55" s="184">
        <v>54</v>
      </c>
      <c r="B55" s="184" t="s">
        <v>5414</v>
      </c>
      <c r="C55" s="184" t="s">
        <v>5700</v>
      </c>
      <c r="D55" s="184" t="s">
        <v>5701</v>
      </c>
      <c r="E55" s="184"/>
      <c r="F55" s="184" t="s">
        <v>5704</v>
      </c>
      <c r="G55" s="184"/>
      <c r="H55" s="184" t="s">
        <v>5706</v>
      </c>
      <c r="I55" s="184">
        <v>106.8586028483</v>
      </c>
      <c r="J55" s="184">
        <v>-6.4774727601000004</v>
      </c>
      <c r="K55" s="184" t="s">
        <v>5637</v>
      </c>
      <c r="L55" s="184" t="s">
        <v>3562</v>
      </c>
      <c r="M55" s="184" t="s">
        <v>5638</v>
      </c>
      <c r="N55" s="184" t="s">
        <v>5639</v>
      </c>
      <c r="O55" s="184"/>
    </row>
    <row r="56" spans="1:15" x14ac:dyDescent="0.25">
      <c r="A56" s="184">
        <v>55</v>
      </c>
      <c r="B56" s="184" t="s">
        <v>5414</v>
      </c>
      <c r="C56" s="184" t="s">
        <v>5702</v>
      </c>
      <c r="D56" s="184" t="s">
        <v>5703</v>
      </c>
      <c r="E56" s="184" t="s">
        <v>5687</v>
      </c>
      <c r="F56" s="184" t="s">
        <v>5705</v>
      </c>
      <c r="G56" s="184"/>
      <c r="H56" s="184" t="s">
        <v>5707</v>
      </c>
      <c r="I56" s="184">
        <v>0</v>
      </c>
      <c r="J56" s="184">
        <v>0</v>
      </c>
      <c r="K56" s="184" t="s">
        <v>5692</v>
      </c>
      <c r="L56" s="184" t="s">
        <v>3562</v>
      </c>
      <c r="M56" s="184" t="s">
        <v>3574</v>
      </c>
      <c r="N56" s="184" t="s">
        <v>5695</v>
      </c>
      <c r="O56" s="184"/>
    </row>
    <row r="57" spans="1:15" x14ac:dyDescent="0.25">
      <c r="A57" s="184">
        <v>56</v>
      </c>
      <c r="B57" s="184" t="s">
        <v>5414</v>
      </c>
      <c r="C57" s="184" t="s">
        <v>5708</v>
      </c>
      <c r="D57" s="184" t="s">
        <v>5709</v>
      </c>
      <c r="E57" s="184" t="s">
        <v>5464</v>
      </c>
      <c r="F57" s="184" t="s">
        <v>5710</v>
      </c>
      <c r="G57" s="184"/>
      <c r="H57" s="184" t="s">
        <v>5711</v>
      </c>
      <c r="I57" s="184">
        <v>108.53789263279999</v>
      </c>
      <c r="J57" s="184">
        <v>-6.7720279835000001</v>
      </c>
      <c r="K57" s="184" t="s">
        <v>5692</v>
      </c>
      <c r="L57" s="184" t="s">
        <v>3562</v>
      </c>
      <c r="M57" s="184" t="s">
        <v>3574</v>
      </c>
      <c r="N57" s="184" t="s">
        <v>5695</v>
      </c>
      <c r="O57" s="184"/>
    </row>
    <row r="58" spans="1:15" x14ac:dyDescent="0.25">
      <c r="A58" s="184">
        <v>57</v>
      </c>
      <c r="B58" s="184" t="s">
        <v>5414</v>
      </c>
      <c r="C58" s="184" t="s">
        <v>5712</v>
      </c>
      <c r="D58" s="184" t="s">
        <v>5713</v>
      </c>
      <c r="E58" s="184"/>
      <c r="F58" s="184" t="s">
        <v>5714</v>
      </c>
      <c r="G58" s="184"/>
      <c r="H58" s="184" t="s">
        <v>5715</v>
      </c>
      <c r="I58" s="184">
        <v>108.195690805</v>
      </c>
      <c r="J58" s="184">
        <v>-7.4461589320000003</v>
      </c>
      <c r="K58" s="184" t="s">
        <v>5716</v>
      </c>
      <c r="L58" s="184" t="s">
        <v>3562</v>
      </c>
      <c r="M58" s="184" t="s">
        <v>3577</v>
      </c>
      <c r="N58" s="184" t="s">
        <v>5717</v>
      </c>
      <c r="O58" s="184"/>
    </row>
    <row r="59" spans="1:15" x14ac:dyDescent="0.25">
      <c r="A59" s="184">
        <v>58</v>
      </c>
      <c r="B59" s="184" t="s">
        <v>5414</v>
      </c>
      <c r="C59" s="184" t="s">
        <v>5421</v>
      </c>
      <c r="D59" s="184" t="s">
        <v>5718</v>
      </c>
      <c r="E59" s="184"/>
      <c r="F59" s="184" t="s">
        <v>5719</v>
      </c>
      <c r="G59" s="184"/>
      <c r="H59" s="184" t="s">
        <v>5720</v>
      </c>
      <c r="I59" s="184">
        <v>108.206261721</v>
      </c>
      <c r="J59" s="184">
        <v>-7.4376060820000003</v>
      </c>
      <c r="K59" s="184" t="s">
        <v>5716</v>
      </c>
      <c r="L59" s="184" t="s">
        <v>3562</v>
      </c>
      <c r="M59" s="184" t="s">
        <v>3577</v>
      </c>
      <c r="N59" s="184" t="s">
        <v>5717</v>
      </c>
      <c r="O59" s="184"/>
    </row>
    <row r="60" spans="1:15" x14ac:dyDescent="0.25">
      <c r="A60" s="184">
        <v>59</v>
      </c>
      <c r="B60" s="184" t="s">
        <v>5721</v>
      </c>
      <c r="C60" s="184" t="s">
        <v>5722</v>
      </c>
      <c r="D60" s="184" t="s">
        <v>5723</v>
      </c>
      <c r="E60" s="184"/>
      <c r="F60" s="184"/>
      <c r="G60" s="184"/>
      <c r="H60" s="184" t="s">
        <v>5724</v>
      </c>
      <c r="I60" s="184">
        <v>107.041389</v>
      </c>
      <c r="J60" s="184">
        <v>-6.7334719999999999</v>
      </c>
      <c r="K60" s="184" t="s">
        <v>5725</v>
      </c>
      <c r="L60" s="184" t="s">
        <v>3562</v>
      </c>
      <c r="M60" s="184" t="s">
        <v>5469</v>
      </c>
      <c r="N60" s="184" t="s">
        <v>5726</v>
      </c>
      <c r="O60" s="184"/>
    </row>
    <row r="61" spans="1:15" x14ac:dyDescent="0.25">
      <c r="A61" s="184">
        <v>60</v>
      </c>
      <c r="B61" s="184" t="s">
        <v>5727</v>
      </c>
      <c r="C61" s="184" t="s">
        <v>5728</v>
      </c>
      <c r="D61" s="184" t="s">
        <v>5729</v>
      </c>
      <c r="E61" s="184" t="s">
        <v>5464</v>
      </c>
      <c r="F61" s="184"/>
      <c r="G61" s="184" t="s">
        <v>5730</v>
      </c>
      <c r="H61" s="184" t="s">
        <v>5731</v>
      </c>
      <c r="I61" s="184">
        <v>107.36063900000001</v>
      </c>
      <c r="J61" s="184">
        <v>-6.3827220000000002</v>
      </c>
      <c r="K61" s="184" t="s">
        <v>5732</v>
      </c>
      <c r="L61" s="184" t="s">
        <v>3562</v>
      </c>
      <c r="M61" s="184" t="s">
        <v>5733</v>
      </c>
      <c r="N61" s="184" t="s">
        <v>5734</v>
      </c>
      <c r="O61" s="184"/>
    </row>
    <row r="62" spans="1:15" x14ac:dyDescent="0.25">
      <c r="A62" s="184">
        <v>61</v>
      </c>
      <c r="B62" s="184" t="s">
        <v>3929</v>
      </c>
      <c r="C62" s="184" t="s">
        <v>5735</v>
      </c>
      <c r="D62" s="184" t="s">
        <v>5736</v>
      </c>
      <c r="E62" s="184" t="s">
        <v>5464</v>
      </c>
      <c r="F62" s="184" t="s">
        <v>5737</v>
      </c>
      <c r="G62" s="184"/>
      <c r="H62" s="184" t="s">
        <v>5738</v>
      </c>
      <c r="I62" s="184">
        <v>107.62264615460001</v>
      </c>
      <c r="J62" s="184">
        <v>-7.5883666553999998</v>
      </c>
      <c r="K62" s="184" t="s">
        <v>5739</v>
      </c>
      <c r="L62" s="184" t="s">
        <v>3562</v>
      </c>
      <c r="M62" s="184" t="s">
        <v>5476</v>
      </c>
      <c r="N62" s="184" t="s">
        <v>5740</v>
      </c>
      <c r="O62" s="184"/>
    </row>
    <row r="63" spans="1:15" x14ac:dyDescent="0.25">
      <c r="A63" s="184">
        <v>62</v>
      </c>
      <c r="B63" s="184" t="s">
        <v>5414</v>
      </c>
      <c r="C63" s="184" t="s">
        <v>5741</v>
      </c>
      <c r="D63" s="184" t="s">
        <v>5742</v>
      </c>
      <c r="E63" s="184" t="s">
        <v>5464</v>
      </c>
      <c r="F63" s="184" t="s">
        <v>5743</v>
      </c>
      <c r="G63" s="184" t="s">
        <v>5744</v>
      </c>
      <c r="H63" s="184" t="s">
        <v>5745</v>
      </c>
      <c r="I63" s="184">
        <v>107.40750343400001</v>
      </c>
      <c r="J63" s="184">
        <v>-7.4971831910000004</v>
      </c>
      <c r="K63" s="184" t="s">
        <v>5468</v>
      </c>
      <c r="L63" s="184" t="s">
        <v>3562</v>
      </c>
      <c r="M63" s="184" t="s">
        <v>5469</v>
      </c>
      <c r="N63" s="184" t="s">
        <v>5470</v>
      </c>
      <c r="O63" s="184"/>
    </row>
    <row r="64" spans="1:15" x14ac:dyDescent="0.25">
      <c r="A64" s="184">
        <v>63</v>
      </c>
      <c r="B64" s="184" t="s">
        <v>5414</v>
      </c>
      <c r="C64" s="184" t="s">
        <v>5746</v>
      </c>
      <c r="D64" s="184" t="s">
        <v>5747</v>
      </c>
      <c r="E64" s="184" t="s">
        <v>5464</v>
      </c>
      <c r="F64" s="184" t="s">
        <v>5748</v>
      </c>
      <c r="G64" s="184" t="s">
        <v>5749</v>
      </c>
      <c r="H64" s="184" t="s">
        <v>5750</v>
      </c>
      <c r="I64" s="184">
        <v>107.35900956899999</v>
      </c>
      <c r="J64" s="184">
        <v>-7.4883173230000004</v>
      </c>
      <c r="K64" s="184" t="s">
        <v>5468</v>
      </c>
      <c r="L64" s="184" t="s">
        <v>3562</v>
      </c>
      <c r="M64" s="184" t="s">
        <v>5469</v>
      </c>
      <c r="N64" s="184" t="s">
        <v>5470</v>
      </c>
      <c r="O64" s="184"/>
    </row>
    <row r="65" spans="1:15" x14ac:dyDescent="0.25">
      <c r="A65" s="184">
        <v>64</v>
      </c>
      <c r="B65" s="184" t="s">
        <v>5414</v>
      </c>
      <c r="C65" s="184" t="s">
        <v>5751</v>
      </c>
      <c r="D65" s="184" t="s">
        <v>5752</v>
      </c>
      <c r="E65" s="184" t="s">
        <v>5687</v>
      </c>
      <c r="F65" s="184" t="s">
        <v>5753</v>
      </c>
      <c r="G65" s="184"/>
      <c r="H65" s="184" t="s">
        <v>5754</v>
      </c>
      <c r="I65" s="184">
        <v>108.544169784</v>
      </c>
      <c r="J65" s="184">
        <v>-6.7931603840000001</v>
      </c>
      <c r="K65" s="184" t="s">
        <v>5692</v>
      </c>
      <c r="L65" s="184" t="s">
        <v>3562</v>
      </c>
      <c r="M65" s="184" t="s">
        <v>3574</v>
      </c>
      <c r="N65" s="184" t="s">
        <v>5695</v>
      </c>
      <c r="O65" s="184"/>
    </row>
    <row r="66" spans="1:15" x14ac:dyDescent="0.25">
      <c r="A66" s="184">
        <v>65</v>
      </c>
      <c r="B66" s="184" t="s">
        <v>5414</v>
      </c>
      <c r="C66" s="184" t="s">
        <v>5755</v>
      </c>
      <c r="D66" s="184" t="s">
        <v>5756</v>
      </c>
      <c r="E66" s="184" t="s">
        <v>5464</v>
      </c>
      <c r="F66" s="184" t="s">
        <v>5757</v>
      </c>
      <c r="G66" s="184"/>
      <c r="H66" s="184" t="s">
        <v>5758</v>
      </c>
      <c r="I66" s="184">
        <v>107.82898318460001</v>
      </c>
      <c r="J66" s="184">
        <v>-7.3487341942000004</v>
      </c>
      <c r="K66" s="184" t="s">
        <v>5475</v>
      </c>
      <c r="L66" s="184" t="s">
        <v>3562</v>
      </c>
      <c r="M66" s="184" t="s">
        <v>5476</v>
      </c>
      <c r="N66" s="184" t="s">
        <v>5477</v>
      </c>
      <c r="O66" s="184"/>
    </row>
    <row r="67" spans="1:15" x14ac:dyDescent="0.25">
      <c r="A67" s="184">
        <v>66</v>
      </c>
      <c r="B67" s="184" t="s">
        <v>5414</v>
      </c>
      <c r="C67" s="184" t="s">
        <v>5480</v>
      </c>
      <c r="D67" s="184" t="s">
        <v>5481</v>
      </c>
      <c r="E67" s="184" t="s">
        <v>5464</v>
      </c>
      <c r="F67" s="184"/>
      <c r="G67" s="184"/>
      <c r="H67" s="184" t="s">
        <v>5759</v>
      </c>
      <c r="I67" s="184">
        <v>107.577249409</v>
      </c>
      <c r="J67" s="184">
        <v>-6.9506690600000001</v>
      </c>
      <c r="K67" s="184" t="s">
        <v>5760</v>
      </c>
      <c r="L67" s="184" t="s">
        <v>3562</v>
      </c>
      <c r="M67" s="184" t="s">
        <v>3570</v>
      </c>
      <c r="N67" s="184" t="s">
        <v>5761</v>
      </c>
      <c r="O67" s="184"/>
    </row>
    <row r="68" spans="1:15" x14ac:dyDescent="0.25">
      <c r="A68" s="184">
        <v>67</v>
      </c>
      <c r="B68" s="184" t="s">
        <v>5414</v>
      </c>
      <c r="C68" s="184" t="s">
        <v>411</v>
      </c>
      <c r="D68" s="184" t="s">
        <v>5640</v>
      </c>
      <c r="E68" s="184"/>
      <c r="F68" s="184" t="s">
        <v>5762</v>
      </c>
      <c r="G68" s="184"/>
      <c r="H68" s="184" t="s">
        <v>5763</v>
      </c>
      <c r="I68" s="184">
        <v>106.8308311814</v>
      </c>
      <c r="J68" s="184">
        <v>-6.4631717796999997</v>
      </c>
      <c r="K68" s="184" t="s">
        <v>5637</v>
      </c>
      <c r="L68" s="184" t="s">
        <v>3562</v>
      </c>
      <c r="M68" s="184" t="s">
        <v>5638</v>
      </c>
      <c r="N68" s="184" t="s">
        <v>5639</v>
      </c>
      <c r="O68" s="184"/>
    </row>
    <row r="69" spans="1:15" x14ac:dyDescent="0.25">
      <c r="A69" s="184">
        <v>68</v>
      </c>
      <c r="B69" s="184" t="s">
        <v>5414</v>
      </c>
      <c r="C69" s="184" t="s">
        <v>379</v>
      </c>
      <c r="D69" s="184" t="s">
        <v>5764</v>
      </c>
      <c r="E69" s="184"/>
      <c r="F69" s="184" t="s">
        <v>5765</v>
      </c>
      <c r="G69" s="184" t="s">
        <v>5766</v>
      </c>
      <c r="H69" s="184" t="s">
        <v>5767</v>
      </c>
      <c r="I69" s="184">
        <v>106.939333076</v>
      </c>
      <c r="J69" s="184">
        <v>-6.965094261</v>
      </c>
      <c r="K69" s="184" t="s">
        <v>5487</v>
      </c>
      <c r="L69" s="184" t="s">
        <v>3562</v>
      </c>
      <c r="M69" s="184" t="s">
        <v>3576</v>
      </c>
      <c r="N69" s="184" t="s">
        <v>5489</v>
      </c>
      <c r="O69" s="184"/>
    </row>
    <row r="70" spans="1:15" x14ac:dyDescent="0.25">
      <c r="A70" s="184">
        <v>69</v>
      </c>
      <c r="B70" s="184" t="s">
        <v>5414</v>
      </c>
      <c r="C70" s="184" t="s">
        <v>5768</v>
      </c>
      <c r="D70" s="184" t="s">
        <v>5769</v>
      </c>
      <c r="E70" s="184"/>
      <c r="F70" s="184" t="s">
        <v>5770</v>
      </c>
      <c r="G70" s="184" t="s">
        <v>5771</v>
      </c>
      <c r="H70" s="184" t="s">
        <v>5772</v>
      </c>
      <c r="I70" s="184">
        <v>106.881772685</v>
      </c>
      <c r="J70" s="184">
        <v>-6.9647392430000004</v>
      </c>
      <c r="K70" s="184" t="s">
        <v>5488</v>
      </c>
      <c r="L70" s="184" t="s">
        <v>3562</v>
      </c>
      <c r="M70" s="184" t="s">
        <v>3576</v>
      </c>
      <c r="N70" s="184" t="s">
        <v>5490</v>
      </c>
      <c r="O70" s="184"/>
    </row>
    <row r="71" spans="1:15" x14ac:dyDescent="0.25">
      <c r="A71" s="184">
        <v>70</v>
      </c>
      <c r="B71" s="184" t="s">
        <v>5414</v>
      </c>
      <c r="C71" s="184" t="s">
        <v>5773</v>
      </c>
      <c r="D71" s="184" t="s">
        <v>5774</v>
      </c>
      <c r="E71" s="184"/>
      <c r="F71" s="184" t="s">
        <v>5777</v>
      </c>
      <c r="G71" s="184" t="s">
        <v>5779</v>
      </c>
      <c r="H71" s="184" t="s">
        <v>5780</v>
      </c>
      <c r="I71" s="184">
        <v>106.918719165</v>
      </c>
      <c r="J71" s="184">
        <v>-6.9641025069999998</v>
      </c>
      <c r="K71" s="184" t="s">
        <v>5487</v>
      </c>
      <c r="L71" s="184" t="s">
        <v>3562</v>
      </c>
      <c r="M71" s="184" t="s">
        <v>3576</v>
      </c>
      <c r="N71" s="184" t="s">
        <v>5489</v>
      </c>
      <c r="O71" s="184"/>
    </row>
    <row r="72" spans="1:15" x14ac:dyDescent="0.25">
      <c r="A72" s="184">
        <v>71</v>
      </c>
      <c r="B72" s="184" t="s">
        <v>5414</v>
      </c>
      <c r="C72" s="184" t="s">
        <v>5775</v>
      </c>
      <c r="D72" s="184" t="s">
        <v>5776</v>
      </c>
      <c r="E72" s="184" t="s">
        <v>5464</v>
      </c>
      <c r="F72" s="184" t="s">
        <v>5778</v>
      </c>
      <c r="G72" s="184"/>
      <c r="H72" s="184" t="s">
        <v>5781</v>
      </c>
      <c r="I72" s="184">
        <v>107.82910694500001</v>
      </c>
      <c r="J72" s="184">
        <v>-7.3429741249999996</v>
      </c>
      <c r="K72" s="184" t="s">
        <v>5475</v>
      </c>
      <c r="L72" s="184" t="s">
        <v>3562</v>
      </c>
      <c r="M72" s="184" t="s">
        <v>5476</v>
      </c>
      <c r="N72" s="184" t="s">
        <v>5477</v>
      </c>
      <c r="O72" s="184"/>
    </row>
    <row r="73" spans="1:15" x14ac:dyDescent="0.25">
      <c r="A73" s="184">
        <v>72</v>
      </c>
      <c r="B73" s="184" t="s">
        <v>5414</v>
      </c>
      <c r="C73" s="184" t="s">
        <v>5782</v>
      </c>
      <c r="D73" s="184" t="s">
        <v>5783</v>
      </c>
      <c r="E73" s="184"/>
      <c r="F73" s="184" t="s">
        <v>5785</v>
      </c>
      <c r="G73" s="184"/>
      <c r="H73" s="184" t="s">
        <v>5787</v>
      </c>
      <c r="I73" s="184">
        <v>108.33332375800001</v>
      </c>
      <c r="J73" s="184">
        <v>-7.7994666219999997</v>
      </c>
      <c r="K73" s="184" t="s">
        <v>5789</v>
      </c>
      <c r="L73" s="184" t="s">
        <v>3562</v>
      </c>
      <c r="M73" s="184" t="s">
        <v>5790</v>
      </c>
      <c r="N73" s="184" t="s">
        <v>5791</v>
      </c>
      <c r="O73" s="184"/>
    </row>
    <row r="74" spans="1:15" x14ac:dyDescent="0.25">
      <c r="A74" s="184">
        <v>73</v>
      </c>
      <c r="B74" s="184" t="s">
        <v>5414</v>
      </c>
      <c r="C74" s="184" t="s">
        <v>796</v>
      </c>
      <c r="D74" s="184" t="s">
        <v>5784</v>
      </c>
      <c r="E74" s="184"/>
      <c r="F74" s="184" t="s">
        <v>5786</v>
      </c>
      <c r="G74" s="184"/>
      <c r="H74" s="184" t="s">
        <v>5788</v>
      </c>
      <c r="I74" s="184">
        <v>108.34750155499999</v>
      </c>
      <c r="J74" s="184">
        <v>-7.7937093070000003</v>
      </c>
      <c r="K74" s="184" t="s">
        <v>5789</v>
      </c>
      <c r="L74" s="184" t="s">
        <v>3562</v>
      </c>
      <c r="M74" s="184" t="s">
        <v>5790</v>
      </c>
      <c r="N74" s="184" t="s">
        <v>5791</v>
      </c>
      <c r="O74" s="184"/>
    </row>
    <row r="75" spans="1:15" x14ac:dyDescent="0.25">
      <c r="A75" s="184">
        <v>74</v>
      </c>
      <c r="B75" s="184" t="s">
        <v>5414</v>
      </c>
      <c r="C75" s="184" t="s">
        <v>5792</v>
      </c>
      <c r="D75" s="184" t="s">
        <v>5793</v>
      </c>
      <c r="E75" s="184" t="s">
        <v>5464</v>
      </c>
      <c r="F75" s="184" t="s">
        <v>5794</v>
      </c>
      <c r="G75" s="184"/>
      <c r="H75" s="184" t="s">
        <v>5795</v>
      </c>
      <c r="I75" s="184">
        <v>107.83509090299999</v>
      </c>
      <c r="J75" s="184">
        <v>-7.3514112249999997</v>
      </c>
      <c r="K75" s="184" t="s">
        <v>5475</v>
      </c>
      <c r="L75" s="184" t="s">
        <v>3562</v>
      </c>
      <c r="M75" s="184" t="s">
        <v>5476</v>
      </c>
      <c r="N75" s="184" t="s">
        <v>5477</v>
      </c>
      <c r="O75" s="184"/>
    </row>
    <row r="76" spans="1:15" x14ac:dyDescent="0.25">
      <c r="A76" s="184">
        <v>75</v>
      </c>
      <c r="B76" s="184" t="s">
        <v>5450</v>
      </c>
      <c r="C76" s="184" t="s">
        <v>5796</v>
      </c>
      <c r="D76" s="184" t="s">
        <v>5797</v>
      </c>
      <c r="E76" s="184"/>
      <c r="F76" s="184" t="s">
        <v>5798</v>
      </c>
      <c r="G76" s="184" t="s">
        <v>5799</v>
      </c>
      <c r="H76" s="184" t="s">
        <v>5800</v>
      </c>
      <c r="I76" s="184">
        <v>107.752893617</v>
      </c>
      <c r="J76" s="184">
        <v>-6.7331281670000003</v>
      </c>
      <c r="K76" s="184" t="s">
        <v>5801</v>
      </c>
      <c r="L76" s="184" t="s">
        <v>3562</v>
      </c>
      <c r="M76" s="184" t="s">
        <v>5534</v>
      </c>
      <c r="N76" s="184" t="s">
        <v>5802</v>
      </c>
      <c r="O76" s="184"/>
    </row>
    <row r="77" spans="1:15" x14ac:dyDescent="0.25">
      <c r="A77" s="184">
        <v>76</v>
      </c>
      <c r="B77" s="184" t="s">
        <v>5414</v>
      </c>
      <c r="C77" s="184" t="s">
        <v>5803</v>
      </c>
      <c r="D77" s="184" t="s">
        <v>5804</v>
      </c>
      <c r="E77" s="184" t="s">
        <v>5464</v>
      </c>
      <c r="F77" s="184" t="s">
        <v>5808</v>
      </c>
      <c r="G77" s="184"/>
      <c r="H77" s="184" t="s">
        <v>5810</v>
      </c>
      <c r="I77" s="184">
        <v>107.81012431800001</v>
      </c>
      <c r="J77" s="184">
        <v>-7.325140405</v>
      </c>
      <c r="K77" s="184" t="s">
        <v>5475</v>
      </c>
      <c r="L77" s="184" t="s">
        <v>3562</v>
      </c>
      <c r="M77" s="184" t="s">
        <v>5476</v>
      </c>
      <c r="N77" s="184" t="s">
        <v>5477</v>
      </c>
      <c r="O77" s="184"/>
    </row>
    <row r="78" spans="1:15" x14ac:dyDescent="0.25">
      <c r="A78" s="184">
        <v>77</v>
      </c>
      <c r="B78" s="184" t="s">
        <v>5805</v>
      </c>
      <c r="C78" s="184" t="s">
        <v>5806</v>
      </c>
      <c r="D78" s="184" t="s">
        <v>5807</v>
      </c>
      <c r="E78" s="184"/>
      <c r="F78" s="184"/>
      <c r="G78" s="184" t="s">
        <v>5809</v>
      </c>
      <c r="H78" s="184" t="s">
        <v>5811</v>
      </c>
      <c r="I78" s="184">
        <v>107.61035800000001</v>
      </c>
      <c r="J78" s="184">
        <v>-6.9217599999999999</v>
      </c>
      <c r="K78" s="184" t="s">
        <v>5812</v>
      </c>
      <c r="L78" s="184" t="s">
        <v>3562</v>
      </c>
      <c r="M78" s="184" t="s">
        <v>3570</v>
      </c>
      <c r="N78" s="184" t="s">
        <v>5813</v>
      </c>
      <c r="O78" s="184"/>
    </row>
    <row r="79" spans="1:15" x14ac:dyDescent="0.25">
      <c r="A79" s="184">
        <v>78</v>
      </c>
      <c r="B79" s="184" t="s">
        <v>5414</v>
      </c>
      <c r="C79" s="184" t="s">
        <v>5814</v>
      </c>
      <c r="D79" s="184" t="s">
        <v>5815</v>
      </c>
      <c r="E79" s="184"/>
      <c r="F79" s="184" t="s">
        <v>5816</v>
      </c>
      <c r="G79" s="184"/>
      <c r="H79" s="184" t="s">
        <v>5817</v>
      </c>
      <c r="I79" s="184">
        <v>108.1241961036</v>
      </c>
      <c r="J79" s="184">
        <v>-7.5097298199000004</v>
      </c>
      <c r="K79" s="184" t="s">
        <v>5818</v>
      </c>
      <c r="L79" s="184" t="s">
        <v>3562</v>
      </c>
      <c r="M79" s="184" t="s">
        <v>5419</v>
      </c>
      <c r="N79" s="184" t="s">
        <v>5819</v>
      </c>
      <c r="O79" s="184"/>
    </row>
    <row r="80" spans="1:15" x14ac:dyDescent="0.25">
      <c r="A80" s="184">
        <v>79</v>
      </c>
      <c r="B80" s="184" t="s">
        <v>5414</v>
      </c>
      <c r="C80" s="184" t="s">
        <v>5820</v>
      </c>
      <c r="D80" s="184" t="s">
        <v>5821</v>
      </c>
      <c r="E80" s="184"/>
      <c r="F80" s="184" t="s">
        <v>5822</v>
      </c>
      <c r="G80" s="184" t="s">
        <v>5823</v>
      </c>
      <c r="H80" s="184" t="s">
        <v>5824</v>
      </c>
      <c r="I80" s="184">
        <v>106.901531206</v>
      </c>
      <c r="J80" s="184">
        <v>-6.9613420870000002</v>
      </c>
      <c r="K80" s="184" t="s">
        <v>5488</v>
      </c>
      <c r="L80" s="184" t="s">
        <v>3562</v>
      </c>
      <c r="M80" s="184" t="s">
        <v>3576</v>
      </c>
      <c r="N80" s="184" t="s">
        <v>5490</v>
      </c>
      <c r="O80" s="184"/>
    </row>
    <row r="81" spans="1:15" x14ac:dyDescent="0.25">
      <c r="A81" s="184">
        <v>80</v>
      </c>
      <c r="B81" s="184" t="s">
        <v>5414</v>
      </c>
      <c r="C81" s="184" t="s">
        <v>5825</v>
      </c>
      <c r="D81" s="184" t="s">
        <v>5826</v>
      </c>
      <c r="E81" s="184" t="s">
        <v>5464</v>
      </c>
      <c r="F81" s="184" t="s">
        <v>5827</v>
      </c>
      <c r="G81" s="184" t="s">
        <v>5828</v>
      </c>
      <c r="H81" s="184" t="s">
        <v>5829</v>
      </c>
      <c r="I81" s="184">
        <v>107.343516986</v>
      </c>
      <c r="J81" s="184">
        <v>-7.4865471899999996</v>
      </c>
      <c r="K81" s="184" t="s">
        <v>5468</v>
      </c>
      <c r="L81" s="184" t="s">
        <v>3562</v>
      </c>
      <c r="M81" s="184" t="s">
        <v>5469</v>
      </c>
      <c r="N81" s="184" t="s">
        <v>5470</v>
      </c>
      <c r="O81" s="184"/>
    </row>
    <row r="82" spans="1:15" x14ac:dyDescent="0.25">
      <c r="A82" s="184">
        <v>81</v>
      </c>
      <c r="B82" s="184" t="s">
        <v>5414</v>
      </c>
      <c r="C82" s="184" t="s">
        <v>5830</v>
      </c>
      <c r="D82" s="184" t="s">
        <v>5831</v>
      </c>
      <c r="E82" s="184" t="s">
        <v>2736</v>
      </c>
      <c r="F82" s="184" t="s">
        <v>5832</v>
      </c>
      <c r="G82" s="184" t="s">
        <v>5833</v>
      </c>
      <c r="H82" s="184" t="s">
        <v>5834</v>
      </c>
      <c r="I82" s="184">
        <v>107.813088307</v>
      </c>
      <c r="J82" s="184">
        <v>-6.4225625730000004</v>
      </c>
      <c r="K82" s="184" t="s">
        <v>5835</v>
      </c>
      <c r="L82" s="184" t="s">
        <v>3562</v>
      </c>
      <c r="M82" s="184" t="s">
        <v>5534</v>
      </c>
      <c r="N82" s="184" t="s">
        <v>5836</v>
      </c>
      <c r="O82" s="184"/>
    </row>
    <row r="83" spans="1:15" x14ac:dyDescent="0.25">
      <c r="A83" s="184">
        <v>82</v>
      </c>
      <c r="B83" s="184" t="s">
        <v>5414</v>
      </c>
      <c r="C83" s="184" t="s">
        <v>5837</v>
      </c>
      <c r="D83" s="184" t="s">
        <v>5838</v>
      </c>
      <c r="E83" s="184" t="s">
        <v>5687</v>
      </c>
      <c r="F83" s="184" t="s">
        <v>5839</v>
      </c>
      <c r="G83" s="184"/>
      <c r="H83" s="184" t="s">
        <v>5840</v>
      </c>
      <c r="I83" s="184">
        <v>8.7999999999999994E-9</v>
      </c>
      <c r="J83" s="184">
        <v>-5.0000000000000003E-10</v>
      </c>
      <c r="K83" s="184" t="s">
        <v>5692</v>
      </c>
      <c r="L83" s="184" t="s">
        <v>3562</v>
      </c>
      <c r="M83" s="184" t="s">
        <v>3574</v>
      </c>
      <c r="N83" s="184" t="s">
        <v>5695</v>
      </c>
      <c r="O83" s="184"/>
    </row>
    <row r="84" spans="1:15" x14ac:dyDescent="0.25">
      <c r="A84" s="184">
        <v>83</v>
      </c>
      <c r="B84" s="184" t="s">
        <v>5414</v>
      </c>
      <c r="C84" s="184" t="s">
        <v>5841</v>
      </c>
      <c r="D84" s="184" t="s">
        <v>5842</v>
      </c>
      <c r="E84" s="184" t="s">
        <v>5464</v>
      </c>
      <c r="F84" s="184" t="s">
        <v>5843</v>
      </c>
      <c r="G84" s="184"/>
      <c r="H84" s="184" t="s">
        <v>5844</v>
      </c>
      <c r="I84" s="184">
        <v>107.808060173</v>
      </c>
      <c r="J84" s="184">
        <v>-7.3461964039999996</v>
      </c>
      <c r="K84" s="184" t="s">
        <v>5475</v>
      </c>
      <c r="L84" s="184" t="s">
        <v>3562</v>
      </c>
      <c r="M84" s="184" t="s">
        <v>5476</v>
      </c>
      <c r="N84" s="184" t="s">
        <v>5477</v>
      </c>
      <c r="O84" s="184"/>
    </row>
    <row r="85" spans="1:15" x14ac:dyDescent="0.25">
      <c r="A85" s="184">
        <v>84</v>
      </c>
      <c r="B85" s="184" t="s">
        <v>4796</v>
      </c>
      <c r="C85" s="184" t="s">
        <v>5845</v>
      </c>
      <c r="D85" s="184" t="s">
        <v>5846</v>
      </c>
      <c r="E85" s="184"/>
      <c r="F85" s="184"/>
      <c r="G85" s="184" t="s">
        <v>5847</v>
      </c>
      <c r="H85" s="184" t="s">
        <v>5848</v>
      </c>
      <c r="I85" s="184">
        <v>107.61431899999999</v>
      </c>
      <c r="J85" s="184">
        <v>-6.9146809999999999</v>
      </c>
      <c r="K85" s="184" t="s">
        <v>5552</v>
      </c>
      <c r="L85" s="184" t="s">
        <v>3562</v>
      </c>
      <c r="M85" s="184" t="s">
        <v>3570</v>
      </c>
      <c r="N85" s="184" t="s">
        <v>5553</v>
      </c>
      <c r="O85" s="184"/>
    </row>
    <row r="86" spans="1:15" x14ac:dyDescent="0.25">
      <c r="A86" s="184">
        <v>85</v>
      </c>
      <c r="B86" s="184" t="s">
        <v>5414</v>
      </c>
      <c r="C86" s="184" t="s">
        <v>5849</v>
      </c>
      <c r="D86" s="184" t="s">
        <v>5850</v>
      </c>
      <c r="E86" s="184"/>
      <c r="F86" s="184" t="s">
        <v>5851</v>
      </c>
      <c r="G86" s="184"/>
      <c r="H86" s="184" t="s">
        <v>5852</v>
      </c>
      <c r="I86" s="184">
        <v>106.84945574299999</v>
      </c>
      <c r="J86" s="184">
        <v>-6.4411944300000004</v>
      </c>
      <c r="K86" s="184" t="s">
        <v>5637</v>
      </c>
      <c r="L86" s="184" t="s">
        <v>3562</v>
      </c>
      <c r="M86" s="184" t="s">
        <v>5638</v>
      </c>
      <c r="N86" s="184" t="s">
        <v>5639</v>
      </c>
      <c r="O86" s="184"/>
    </row>
    <row r="87" spans="1:15" x14ac:dyDescent="0.25">
      <c r="A87" s="184">
        <v>86</v>
      </c>
      <c r="B87" s="184" t="s">
        <v>5414</v>
      </c>
      <c r="C87" s="184" t="s">
        <v>5853</v>
      </c>
      <c r="D87" s="184" t="s">
        <v>5854</v>
      </c>
      <c r="E87" s="184" t="s">
        <v>5687</v>
      </c>
      <c r="F87" s="184" t="s">
        <v>5857</v>
      </c>
      <c r="G87" s="184"/>
      <c r="H87" s="184" t="s">
        <v>5860</v>
      </c>
      <c r="I87" s="184">
        <v>108.55065756640001</v>
      </c>
      <c r="J87" s="184">
        <v>-6.7804257931</v>
      </c>
      <c r="K87" s="184" t="s">
        <v>5692</v>
      </c>
      <c r="L87" s="184" t="s">
        <v>3562</v>
      </c>
      <c r="M87" s="184" t="s">
        <v>3574</v>
      </c>
      <c r="N87" s="184" t="s">
        <v>5695</v>
      </c>
      <c r="O87" s="184"/>
    </row>
    <row r="88" spans="1:15" x14ac:dyDescent="0.25">
      <c r="A88" s="184">
        <v>87</v>
      </c>
      <c r="B88" s="184" t="s">
        <v>5414</v>
      </c>
      <c r="C88" s="184" t="s">
        <v>5855</v>
      </c>
      <c r="D88" s="184" t="s">
        <v>5856</v>
      </c>
      <c r="E88" s="184" t="s">
        <v>5565</v>
      </c>
      <c r="F88" s="184" t="s">
        <v>5858</v>
      </c>
      <c r="G88" s="184" t="s">
        <v>5859</v>
      </c>
      <c r="H88" s="184" t="s">
        <v>5861</v>
      </c>
      <c r="I88" s="184">
        <v>107.420916406</v>
      </c>
      <c r="J88" s="184">
        <v>-7.492789428</v>
      </c>
      <c r="K88" s="184" t="s">
        <v>5468</v>
      </c>
      <c r="L88" s="184" t="s">
        <v>3562</v>
      </c>
      <c r="M88" s="184" t="s">
        <v>5469</v>
      </c>
      <c r="N88" s="184" t="s">
        <v>5470</v>
      </c>
      <c r="O88" s="184"/>
    </row>
    <row r="89" spans="1:15" x14ac:dyDescent="0.25">
      <c r="A89" s="184">
        <v>88</v>
      </c>
      <c r="B89" s="184" t="s">
        <v>5414</v>
      </c>
      <c r="C89" s="184" t="s">
        <v>5862</v>
      </c>
      <c r="D89" s="184" t="s">
        <v>5863</v>
      </c>
      <c r="E89" s="184"/>
      <c r="F89" s="184" t="s">
        <v>5868</v>
      </c>
      <c r="G89" s="184"/>
      <c r="H89" s="184" t="s">
        <v>5872</v>
      </c>
      <c r="I89" s="184">
        <v>106.8119826751</v>
      </c>
      <c r="J89" s="184">
        <v>-6.4958116479000001</v>
      </c>
      <c r="K89" s="184" t="s">
        <v>5637</v>
      </c>
      <c r="L89" s="184" t="s">
        <v>3562</v>
      </c>
      <c r="M89" s="184" t="s">
        <v>5638</v>
      </c>
      <c r="N89" s="184" t="s">
        <v>5639</v>
      </c>
      <c r="O89" s="184"/>
    </row>
    <row r="90" spans="1:15" x14ac:dyDescent="0.25">
      <c r="A90" s="184">
        <v>89</v>
      </c>
      <c r="B90" s="184" t="s">
        <v>5414</v>
      </c>
      <c r="C90" s="184" t="s">
        <v>5864</v>
      </c>
      <c r="D90" s="184" t="s">
        <v>5865</v>
      </c>
      <c r="E90" s="184" t="s">
        <v>5464</v>
      </c>
      <c r="F90" s="184" t="s">
        <v>5869</v>
      </c>
      <c r="G90" s="184"/>
      <c r="H90" s="184" t="s">
        <v>5873</v>
      </c>
      <c r="I90" s="184">
        <v>108.4605321427</v>
      </c>
      <c r="J90" s="184">
        <v>-6.7813153923999998</v>
      </c>
      <c r="K90" s="184" t="s">
        <v>5875</v>
      </c>
      <c r="L90" s="184" t="s">
        <v>3562</v>
      </c>
      <c r="M90" s="184" t="s">
        <v>5687</v>
      </c>
      <c r="N90" s="184" t="s">
        <v>5055</v>
      </c>
      <c r="O90" s="184"/>
    </row>
    <row r="91" spans="1:15" x14ac:dyDescent="0.25">
      <c r="A91" s="184">
        <v>90</v>
      </c>
      <c r="B91" s="184" t="s">
        <v>5414</v>
      </c>
      <c r="C91" s="184" t="s">
        <v>5866</v>
      </c>
      <c r="D91" s="184" t="s">
        <v>5867</v>
      </c>
      <c r="E91" s="184"/>
      <c r="F91" s="184" t="s">
        <v>5870</v>
      </c>
      <c r="G91" s="184" t="s">
        <v>5871</v>
      </c>
      <c r="H91" s="184" t="s">
        <v>5874</v>
      </c>
      <c r="I91" s="184">
        <v>106.904695496</v>
      </c>
      <c r="J91" s="184">
        <v>-6.9674320930000002</v>
      </c>
      <c r="K91" s="184" t="s">
        <v>5488</v>
      </c>
      <c r="L91" s="184" t="s">
        <v>3562</v>
      </c>
      <c r="M91" s="184" t="s">
        <v>3576</v>
      </c>
      <c r="N91" s="184" t="s">
        <v>5490</v>
      </c>
      <c r="O91" s="184"/>
    </row>
    <row r="92" spans="1:15" x14ac:dyDescent="0.25">
      <c r="A92" s="184">
        <v>91</v>
      </c>
      <c r="B92" s="184" t="s">
        <v>5414</v>
      </c>
      <c r="C92" s="184" t="s">
        <v>5876</v>
      </c>
      <c r="D92" s="184" t="s">
        <v>5877</v>
      </c>
      <c r="E92" s="184" t="s">
        <v>5687</v>
      </c>
      <c r="F92" s="184" t="s">
        <v>5880</v>
      </c>
      <c r="G92" s="184"/>
      <c r="H92" s="184" t="s">
        <v>5881</v>
      </c>
      <c r="I92" s="184">
        <v>108.5539537106</v>
      </c>
      <c r="J92" s="184">
        <v>-6.7707051817000004</v>
      </c>
      <c r="K92" s="184" t="s">
        <v>5692</v>
      </c>
      <c r="L92" s="184" t="s">
        <v>3562</v>
      </c>
      <c r="M92" s="184" t="s">
        <v>3574</v>
      </c>
      <c r="N92" s="184" t="s">
        <v>5695</v>
      </c>
      <c r="O92" s="184"/>
    </row>
    <row r="93" spans="1:15" x14ac:dyDescent="0.25">
      <c r="A93" s="184">
        <v>92</v>
      </c>
      <c r="B93" s="184" t="s">
        <v>5414</v>
      </c>
      <c r="C93" s="184" t="s">
        <v>5878</v>
      </c>
      <c r="D93" s="184" t="s">
        <v>5879</v>
      </c>
      <c r="E93" s="184"/>
      <c r="F93" s="184"/>
      <c r="G93" s="184"/>
      <c r="H93" s="184" t="s">
        <v>5882</v>
      </c>
      <c r="I93" s="184">
        <v>107.564783953</v>
      </c>
      <c r="J93" s="184">
        <v>-6.9483599810000003</v>
      </c>
      <c r="K93" s="184" t="s">
        <v>5883</v>
      </c>
      <c r="L93" s="184" t="s">
        <v>3562</v>
      </c>
      <c r="M93" s="184" t="s">
        <v>3570</v>
      </c>
      <c r="N93" s="184" t="s">
        <v>5884</v>
      </c>
      <c r="O93" s="184"/>
    </row>
    <row r="94" spans="1:15" x14ac:dyDescent="0.25">
      <c r="A94" s="184">
        <v>93</v>
      </c>
      <c r="B94" s="184" t="s">
        <v>5414</v>
      </c>
      <c r="C94" s="184" t="s">
        <v>5722</v>
      </c>
      <c r="D94" s="184" t="s">
        <v>5885</v>
      </c>
      <c r="E94" s="184"/>
      <c r="F94" s="184" t="s">
        <v>5886</v>
      </c>
      <c r="G94" s="184" t="s">
        <v>5887</v>
      </c>
      <c r="H94" s="184" t="s">
        <v>5888</v>
      </c>
      <c r="I94" s="184">
        <v>106.91758633800001</v>
      </c>
      <c r="J94" s="184">
        <v>-6.9714484179999996</v>
      </c>
      <c r="K94" s="184" t="s">
        <v>5488</v>
      </c>
      <c r="L94" s="184" t="s">
        <v>3562</v>
      </c>
      <c r="M94" s="184" t="s">
        <v>3576</v>
      </c>
      <c r="N94" s="184" t="s">
        <v>5490</v>
      </c>
      <c r="O94" s="184"/>
    </row>
    <row r="95" spans="1:15" x14ac:dyDescent="0.25">
      <c r="A95" s="184">
        <v>94</v>
      </c>
      <c r="B95" s="184" t="s">
        <v>5414</v>
      </c>
      <c r="C95" s="184" t="s">
        <v>5889</v>
      </c>
      <c r="D95" s="184" t="s">
        <v>5890</v>
      </c>
      <c r="E95" s="184"/>
      <c r="F95" s="184"/>
      <c r="G95" s="184"/>
      <c r="H95" s="184" t="s">
        <v>5893</v>
      </c>
      <c r="I95" s="184">
        <v>106.961765349</v>
      </c>
      <c r="J95" s="184">
        <v>-6.9589805199999999</v>
      </c>
      <c r="K95" s="184" t="s">
        <v>5497</v>
      </c>
      <c r="L95" s="184" t="s">
        <v>3562</v>
      </c>
      <c r="M95" s="184" t="s">
        <v>5498</v>
      </c>
      <c r="N95" s="184" t="s">
        <v>5499</v>
      </c>
      <c r="O95" s="184"/>
    </row>
    <row r="96" spans="1:15" x14ac:dyDescent="0.25">
      <c r="A96" s="184">
        <v>95</v>
      </c>
      <c r="B96" s="184" t="s">
        <v>5414</v>
      </c>
      <c r="C96" s="184" t="s">
        <v>5891</v>
      </c>
      <c r="D96" s="184" t="s">
        <v>5892</v>
      </c>
      <c r="E96" s="184"/>
      <c r="F96" s="184"/>
      <c r="G96" s="184"/>
      <c r="H96" s="184" t="s">
        <v>5894</v>
      </c>
      <c r="I96" s="184">
        <v>108.5370118787</v>
      </c>
      <c r="J96" s="184">
        <v>-6.7841939222000001</v>
      </c>
      <c r="K96" s="184" t="s">
        <v>5692</v>
      </c>
      <c r="L96" s="184" t="s">
        <v>3562</v>
      </c>
      <c r="M96" s="184" t="s">
        <v>3574</v>
      </c>
      <c r="N96" s="184" t="s">
        <v>5695</v>
      </c>
      <c r="O96" s="184"/>
    </row>
    <row r="97" spans="1:15" x14ac:dyDescent="0.25">
      <c r="A97" s="184">
        <v>96</v>
      </c>
      <c r="B97" s="184" t="s">
        <v>5414</v>
      </c>
      <c r="C97" s="184" t="s">
        <v>5895</v>
      </c>
      <c r="D97" s="184" t="s">
        <v>5896</v>
      </c>
      <c r="E97" s="184"/>
      <c r="F97" s="184"/>
      <c r="G97" s="184"/>
      <c r="H97" s="184" t="s">
        <v>5897</v>
      </c>
      <c r="I97" s="184">
        <v>108.44564501799999</v>
      </c>
      <c r="J97" s="184">
        <v>-6.7505281080000001</v>
      </c>
      <c r="K97" s="184" t="s">
        <v>5875</v>
      </c>
      <c r="L97" s="184" t="s">
        <v>3562</v>
      </c>
      <c r="M97" s="184" t="s">
        <v>5687</v>
      </c>
      <c r="N97" s="184" t="s">
        <v>5055</v>
      </c>
      <c r="O97" s="184"/>
    </row>
    <row r="98" spans="1:15" x14ac:dyDescent="0.25">
      <c r="A98" s="184">
        <v>97</v>
      </c>
      <c r="B98" s="184" t="s">
        <v>5414</v>
      </c>
      <c r="C98" s="184" t="s">
        <v>5898</v>
      </c>
      <c r="D98" s="184" t="s">
        <v>5899</v>
      </c>
      <c r="E98" s="184" t="s">
        <v>5464</v>
      </c>
      <c r="F98" s="184"/>
      <c r="G98" s="184"/>
      <c r="H98" s="184" t="s">
        <v>5902</v>
      </c>
      <c r="I98" s="184">
        <v>107.577287032</v>
      </c>
      <c r="J98" s="184">
        <v>-6.9350528440000003</v>
      </c>
      <c r="K98" s="184" t="s">
        <v>5760</v>
      </c>
      <c r="L98" s="184" t="s">
        <v>3562</v>
      </c>
      <c r="M98" s="184" t="s">
        <v>3570</v>
      </c>
      <c r="N98" s="184" t="s">
        <v>5761</v>
      </c>
      <c r="O98" s="184"/>
    </row>
    <row r="99" spans="1:15" x14ac:dyDescent="0.25">
      <c r="A99" s="184">
        <v>98</v>
      </c>
      <c r="B99" s="184" t="s">
        <v>5414</v>
      </c>
      <c r="C99" s="184" t="s">
        <v>5900</v>
      </c>
      <c r="D99" s="184" t="s">
        <v>5901</v>
      </c>
      <c r="E99" s="184" t="s">
        <v>5464</v>
      </c>
      <c r="F99" s="184"/>
      <c r="G99" s="184"/>
      <c r="H99" s="184" t="s">
        <v>5903</v>
      </c>
      <c r="I99" s="184">
        <v>107.601139092</v>
      </c>
      <c r="J99" s="184">
        <v>-6.9340913070000001</v>
      </c>
      <c r="K99" s="184" t="s">
        <v>5557</v>
      </c>
      <c r="L99" s="184" t="s">
        <v>3562</v>
      </c>
      <c r="M99" s="184" t="s">
        <v>3570</v>
      </c>
      <c r="N99" s="184" t="s">
        <v>5558</v>
      </c>
      <c r="O99" s="184"/>
    </row>
    <row r="100" spans="1:15" x14ac:dyDescent="0.25">
      <c r="A100" s="184">
        <v>99</v>
      </c>
      <c r="B100" s="184" t="s">
        <v>5414</v>
      </c>
      <c r="C100" s="184" t="s">
        <v>508</v>
      </c>
      <c r="D100" s="184" t="s">
        <v>5904</v>
      </c>
      <c r="E100" s="184"/>
      <c r="F100" s="184"/>
      <c r="G100" s="184"/>
      <c r="H100" s="184" t="s">
        <v>5905</v>
      </c>
      <c r="I100" s="184">
        <v>107.571770954</v>
      </c>
      <c r="J100" s="184">
        <v>-6.9356701799999998</v>
      </c>
      <c r="K100" s="184" t="s">
        <v>5760</v>
      </c>
      <c r="L100" s="184" t="s">
        <v>3562</v>
      </c>
      <c r="M100" s="184" t="s">
        <v>3570</v>
      </c>
      <c r="N100" s="184" t="s">
        <v>5761</v>
      </c>
      <c r="O100" s="184"/>
    </row>
    <row r="101" spans="1:15" x14ac:dyDescent="0.25">
      <c r="A101" s="184">
        <v>100</v>
      </c>
      <c r="B101" s="184" t="s">
        <v>5414</v>
      </c>
      <c r="C101" s="184" t="s">
        <v>5906</v>
      </c>
      <c r="D101" s="184" t="s">
        <v>5907</v>
      </c>
      <c r="E101" s="184"/>
      <c r="F101" s="184"/>
      <c r="G101" s="184"/>
      <c r="H101" s="184" t="s">
        <v>5908</v>
      </c>
      <c r="I101" s="184">
        <v>107.688324425</v>
      </c>
      <c r="J101" s="184">
        <v>-6.9478737150000001</v>
      </c>
      <c r="K101" s="184" t="s">
        <v>5909</v>
      </c>
      <c r="L101" s="184" t="s">
        <v>3562</v>
      </c>
      <c r="M101" s="184" t="s">
        <v>3570</v>
      </c>
      <c r="N101" s="184" t="s">
        <v>5910</v>
      </c>
      <c r="O101" s="184"/>
    </row>
    <row r="102" spans="1:15" x14ac:dyDescent="0.25">
      <c r="A102" s="184">
        <v>101</v>
      </c>
      <c r="B102" s="184" t="s">
        <v>5414</v>
      </c>
      <c r="C102" s="184" t="s">
        <v>5911</v>
      </c>
      <c r="D102" s="184" t="s">
        <v>5912</v>
      </c>
      <c r="E102" s="184"/>
      <c r="F102" s="184" t="s">
        <v>5913</v>
      </c>
      <c r="G102" s="184" t="s">
        <v>5914</v>
      </c>
      <c r="H102" s="184" t="s">
        <v>5915</v>
      </c>
      <c r="I102" s="184">
        <v>106.916419402</v>
      </c>
      <c r="J102" s="184">
        <v>-6.9653956619999997</v>
      </c>
      <c r="K102" s="184" t="s">
        <v>5916</v>
      </c>
      <c r="L102" s="184" t="s">
        <v>3562</v>
      </c>
      <c r="M102" s="184" t="s">
        <v>3576</v>
      </c>
      <c r="N102" s="184" t="s">
        <v>5917</v>
      </c>
      <c r="O102" s="184"/>
    </row>
    <row r="103" spans="1:15" x14ac:dyDescent="0.25">
      <c r="A103" s="184">
        <v>102</v>
      </c>
      <c r="B103" s="184" t="s">
        <v>5414</v>
      </c>
      <c r="C103" s="184" t="s">
        <v>5918</v>
      </c>
      <c r="D103" s="184" t="s">
        <v>5919</v>
      </c>
      <c r="E103" s="184" t="s">
        <v>5464</v>
      </c>
      <c r="F103" s="184" t="s">
        <v>5924</v>
      </c>
      <c r="G103" s="184"/>
      <c r="H103" s="184" t="s">
        <v>5925</v>
      </c>
      <c r="I103" s="184">
        <v>107.878315539</v>
      </c>
      <c r="J103" s="184">
        <v>-7.6411847340000003</v>
      </c>
      <c r="K103" s="184" t="s">
        <v>5928</v>
      </c>
      <c r="L103" s="184" t="s">
        <v>3562</v>
      </c>
      <c r="M103" s="184" t="s">
        <v>5476</v>
      </c>
      <c r="N103" s="184" t="s">
        <v>5819</v>
      </c>
      <c r="O103" s="184" t="s">
        <v>5933</v>
      </c>
    </row>
    <row r="104" spans="1:15" x14ac:dyDescent="0.25">
      <c r="A104" s="184">
        <v>103</v>
      </c>
      <c r="B104" s="184" t="s">
        <v>5414</v>
      </c>
      <c r="C104" s="184" t="s">
        <v>5920</v>
      </c>
      <c r="D104" s="184" t="s">
        <v>5921</v>
      </c>
      <c r="E104" s="184"/>
      <c r="F104" s="184"/>
      <c r="G104" s="184"/>
      <c r="H104" s="184" t="s">
        <v>5926</v>
      </c>
      <c r="I104" s="184">
        <v>108.13280575899999</v>
      </c>
      <c r="J104" s="184">
        <v>-7.6713172370000002</v>
      </c>
      <c r="K104" s="184" t="s">
        <v>5929</v>
      </c>
      <c r="L104" s="184" t="s">
        <v>3562</v>
      </c>
      <c r="M104" s="184" t="s">
        <v>5419</v>
      </c>
      <c r="N104" s="184" t="s">
        <v>5931</v>
      </c>
      <c r="O104" s="184" t="s">
        <v>5934</v>
      </c>
    </row>
    <row r="105" spans="1:15" x14ac:dyDescent="0.25">
      <c r="A105" s="184">
        <v>104</v>
      </c>
      <c r="B105" s="184" t="s">
        <v>5414</v>
      </c>
      <c r="C105" s="184" t="s">
        <v>5922</v>
      </c>
      <c r="D105" s="184" t="s">
        <v>5923</v>
      </c>
      <c r="E105" s="184"/>
      <c r="F105" s="184"/>
      <c r="G105" s="184"/>
      <c r="H105" s="184" t="s">
        <v>5927</v>
      </c>
      <c r="I105" s="184">
        <v>108.188435224</v>
      </c>
      <c r="J105" s="184">
        <v>-7.6805933089999998</v>
      </c>
      <c r="K105" s="184" t="s">
        <v>5930</v>
      </c>
      <c r="L105" s="184" t="s">
        <v>3562</v>
      </c>
      <c r="M105" s="184" t="s">
        <v>5419</v>
      </c>
      <c r="N105" s="184" t="s">
        <v>5932</v>
      </c>
      <c r="O105" s="184" t="s">
        <v>5935</v>
      </c>
    </row>
    <row r="106" spans="1:15" x14ac:dyDescent="0.25">
      <c r="A106" s="184">
        <v>105</v>
      </c>
      <c r="B106" s="184" t="s">
        <v>5414</v>
      </c>
      <c r="C106" s="184" t="s">
        <v>5936</v>
      </c>
      <c r="D106" s="184" t="s">
        <v>5937</v>
      </c>
      <c r="E106" s="184"/>
      <c r="F106" s="184"/>
      <c r="G106" s="184"/>
      <c r="H106" s="184" t="s">
        <v>5956</v>
      </c>
      <c r="I106" s="184">
        <v>108.332104438</v>
      </c>
      <c r="J106" s="184">
        <v>-7.8135372270000003</v>
      </c>
      <c r="K106" s="184" t="s">
        <v>5964</v>
      </c>
      <c r="L106" s="184" t="s">
        <v>3562</v>
      </c>
      <c r="M106" s="184" t="s">
        <v>5419</v>
      </c>
      <c r="N106" s="184" t="s">
        <v>5932</v>
      </c>
      <c r="O106" s="184" t="s">
        <v>5969</v>
      </c>
    </row>
    <row r="107" spans="1:15" x14ac:dyDescent="0.25">
      <c r="A107" s="184">
        <v>106</v>
      </c>
      <c r="B107" s="184" t="s">
        <v>5414</v>
      </c>
      <c r="C107" s="184" t="s">
        <v>5938</v>
      </c>
      <c r="D107" s="184" t="s">
        <v>5939</v>
      </c>
      <c r="E107" s="184"/>
      <c r="F107" s="184"/>
      <c r="G107" s="184"/>
      <c r="H107" s="184" t="s">
        <v>5957</v>
      </c>
      <c r="I107" s="184">
        <v>108.31900758899999</v>
      </c>
      <c r="J107" s="184">
        <v>-7.810363959</v>
      </c>
      <c r="K107" s="184" t="s">
        <v>5964</v>
      </c>
      <c r="L107" s="184" t="s">
        <v>3562</v>
      </c>
      <c r="M107" s="184" t="s">
        <v>5419</v>
      </c>
      <c r="N107" s="184" t="s">
        <v>5932</v>
      </c>
      <c r="O107" s="184" t="s">
        <v>5969</v>
      </c>
    </row>
    <row r="108" spans="1:15" x14ac:dyDescent="0.25">
      <c r="A108" s="184">
        <v>107</v>
      </c>
      <c r="B108" s="184" t="s">
        <v>5414</v>
      </c>
      <c r="C108" s="184" t="s">
        <v>5940</v>
      </c>
      <c r="D108" s="184" t="s">
        <v>5941</v>
      </c>
      <c r="E108" s="184"/>
      <c r="F108" s="184"/>
      <c r="G108" s="184"/>
      <c r="H108" s="184" t="s">
        <v>5958</v>
      </c>
      <c r="I108" s="184">
        <v>108.29611451300001</v>
      </c>
      <c r="J108" s="184">
        <v>-7.8096578299999999</v>
      </c>
      <c r="K108" s="184" t="s">
        <v>5965</v>
      </c>
      <c r="L108" s="184" t="s">
        <v>3562</v>
      </c>
      <c r="M108" s="184" t="s">
        <v>5419</v>
      </c>
      <c r="N108" s="184" t="s">
        <v>5932</v>
      </c>
      <c r="O108" s="184" t="s">
        <v>5970</v>
      </c>
    </row>
    <row r="109" spans="1:15" x14ac:dyDescent="0.25">
      <c r="A109" s="184">
        <v>108</v>
      </c>
      <c r="B109" s="184" t="s">
        <v>5414</v>
      </c>
      <c r="C109" s="184" t="s">
        <v>5942</v>
      </c>
      <c r="D109" s="184" t="s">
        <v>5943</v>
      </c>
      <c r="E109" s="184"/>
      <c r="F109" s="184"/>
      <c r="G109" s="184"/>
      <c r="H109" s="184" t="s">
        <v>5959</v>
      </c>
      <c r="I109" s="184">
        <v>108.305168521</v>
      </c>
      <c r="J109" s="184">
        <v>-7.8092006300000003</v>
      </c>
      <c r="K109" s="184" t="s">
        <v>5964</v>
      </c>
      <c r="L109" s="184" t="s">
        <v>3562</v>
      </c>
      <c r="M109" s="184" t="s">
        <v>5419</v>
      </c>
      <c r="N109" s="184" t="s">
        <v>5932</v>
      </c>
      <c r="O109" s="184" t="s">
        <v>5969</v>
      </c>
    </row>
    <row r="110" spans="1:15" x14ac:dyDescent="0.25">
      <c r="A110" s="184">
        <v>109</v>
      </c>
      <c r="B110" s="184" t="s">
        <v>5414</v>
      </c>
      <c r="C110" s="184" t="s">
        <v>5944</v>
      </c>
      <c r="D110" s="184" t="s">
        <v>5945</v>
      </c>
      <c r="E110" s="184"/>
      <c r="F110" s="184" t="s">
        <v>5952</v>
      </c>
      <c r="G110" s="184"/>
      <c r="H110" s="184" t="s">
        <v>5960</v>
      </c>
      <c r="I110" s="184">
        <v>108.34824977700001</v>
      </c>
      <c r="J110" s="184">
        <v>-7.7999309339999998</v>
      </c>
      <c r="K110" s="184" t="s">
        <v>5966</v>
      </c>
      <c r="L110" s="184" t="s">
        <v>3562</v>
      </c>
      <c r="M110" s="184" t="s">
        <v>5790</v>
      </c>
      <c r="N110" s="184" t="s">
        <v>5791</v>
      </c>
      <c r="O110" s="184" t="s">
        <v>5457</v>
      </c>
    </row>
    <row r="111" spans="1:15" x14ac:dyDescent="0.25">
      <c r="A111" s="184">
        <v>110</v>
      </c>
      <c r="B111" s="184" t="s">
        <v>5414</v>
      </c>
      <c r="C111" s="184" t="s">
        <v>5946</v>
      </c>
      <c r="D111" s="184" t="s">
        <v>5947</v>
      </c>
      <c r="E111" s="184"/>
      <c r="F111" s="184" t="s">
        <v>5953</v>
      </c>
      <c r="G111" s="184"/>
      <c r="H111" s="184" t="s">
        <v>5961</v>
      </c>
      <c r="I111" s="184">
        <v>108.439743835</v>
      </c>
      <c r="J111" s="184">
        <v>-7.7929397590000002</v>
      </c>
      <c r="K111" s="184" t="s">
        <v>5967</v>
      </c>
      <c r="L111" s="184" t="s">
        <v>3562</v>
      </c>
      <c r="M111" s="184" t="s">
        <v>5790</v>
      </c>
      <c r="N111" s="184" t="s">
        <v>5791</v>
      </c>
      <c r="O111" s="184" t="s">
        <v>5971</v>
      </c>
    </row>
    <row r="112" spans="1:15" x14ac:dyDescent="0.25">
      <c r="A112" s="184">
        <v>111</v>
      </c>
      <c r="B112" s="184" t="s">
        <v>5414</v>
      </c>
      <c r="C112" s="184" t="s">
        <v>5948</v>
      </c>
      <c r="D112" s="184" t="s">
        <v>5949</v>
      </c>
      <c r="E112" s="184"/>
      <c r="F112" s="184"/>
      <c r="G112" s="184" t="s">
        <v>5955</v>
      </c>
      <c r="H112" s="184" t="s">
        <v>5962</v>
      </c>
      <c r="I112" s="184">
        <v>108.456316411</v>
      </c>
      <c r="J112" s="184">
        <v>-7.7836050160000001</v>
      </c>
      <c r="K112" s="184" t="s">
        <v>5968</v>
      </c>
      <c r="L112" s="184" t="s">
        <v>3562</v>
      </c>
      <c r="M112" s="184" t="s">
        <v>5790</v>
      </c>
      <c r="N112" s="184" t="s">
        <v>5791</v>
      </c>
      <c r="O112" s="184" t="s">
        <v>5972</v>
      </c>
    </row>
    <row r="113" spans="1:15" x14ac:dyDescent="0.25">
      <c r="A113" s="184">
        <v>112</v>
      </c>
      <c r="B113" s="184" t="s">
        <v>5414</v>
      </c>
      <c r="C113" s="184" t="s">
        <v>5950</v>
      </c>
      <c r="D113" s="184" t="s">
        <v>5951</v>
      </c>
      <c r="E113" s="184" t="s">
        <v>5464</v>
      </c>
      <c r="F113" s="184" t="s">
        <v>5954</v>
      </c>
      <c r="G113" s="184"/>
      <c r="H113" s="184" t="s">
        <v>5963</v>
      </c>
      <c r="I113" s="184">
        <v>108.458497935</v>
      </c>
      <c r="J113" s="184">
        <v>-7.7804461070000004</v>
      </c>
      <c r="K113" s="184" t="s">
        <v>5968</v>
      </c>
      <c r="L113" s="184" t="s">
        <v>3562</v>
      </c>
      <c r="M113" s="184" t="s">
        <v>5790</v>
      </c>
      <c r="N113" s="184" t="s">
        <v>5791</v>
      </c>
      <c r="O113" s="184" t="s">
        <v>5972</v>
      </c>
    </row>
    <row r="114" spans="1:15" x14ac:dyDescent="0.25">
      <c r="A114" s="184">
        <v>113</v>
      </c>
      <c r="B114" s="184" t="s">
        <v>5414</v>
      </c>
      <c r="C114" s="184" t="s">
        <v>5973</v>
      </c>
      <c r="D114" s="184" t="s">
        <v>5974</v>
      </c>
      <c r="E114" s="184" t="s">
        <v>5464</v>
      </c>
      <c r="F114" s="184" t="s">
        <v>5975</v>
      </c>
      <c r="G114" s="184"/>
      <c r="H114" s="184" t="s">
        <v>5976</v>
      </c>
      <c r="I114" s="184">
        <v>108.450603774</v>
      </c>
      <c r="J114" s="184">
        <v>-7.7691296259999998</v>
      </c>
      <c r="K114" s="184" t="s">
        <v>5968</v>
      </c>
      <c r="L114" s="184" t="s">
        <v>3562</v>
      </c>
      <c r="M114" s="184" t="s">
        <v>5790</v>
      </c>
      <c r="N114" s="184" t="s">
        <v>5791</v>
      </c>
      <c r="O114" s="184" t="s">
        <v>5972</v>
      </c>
    </row>
    <row r="115" spans="1:15" x14ac:dyDescent="0.25">
      <c r="A115" s="184">
        <v>114</v>
      </c>
      <c r="B115" s="184" t="s">
        <v>5414</v>
      </c>
      <c r="C115" s="184" t="s">
        <v>5977</v>
      </c>
      <c r="D115" s="184" t="s">
        <v>5978</v>
      </c>
      <c r="E115" s="184" t="s">
        <v>5464</v>
      </c>
      <c r="F115" s="184" t="s">
        <v>5979</v>
      </c>
      <c r="G115" s="184"/>
      <c r="H115" s="184" t="s">
        <v>5980</v>
      </c>
      <c r="I115" s="184">
        <v>107.895024447</v>
      </c>
      <c r="J115" s="184">
        <v>-7.7135204960000001</v>
      </c>
      <c r="K115" s="184" t="s">
        <v>5981</v>
      </c>
      <c r="L115" s="184" t="s">
        <v>3562</v>
      </c>
      <c r="M115" s="184" t="s">
        <v>5476</v>
      </c>
      <c r="N115" s="184" t="s">
        <v>5819</v>
      </c>
      <c r="O115" s="184" t="s">
        <v>5982</v>
      </c>
    </row>
    <row r="116" spans="1:15" x14ac:dyDescent="0.25">
      <c r="A116" s="184">
        <v>115</v>
      </c>
      <c r="B116" s="184" t="s">
        <v>5983</v>
      </c>
      <c r="C116" s="184" t="s">
        <v>5984</v>
      </c>
      <c r="D116" s="184" t="s">
        <v>5985</v>
      </c>
      <c r="E116" s="184" t="s">
        <v>3682</v>
      </c>
      <c r="F116" s="184" t="s">
        <v>5986</v>
      </c>
      <c r="G116" s="184"/>
      <c r="H116" s="184" t="s">
        <v>5987</v>
      </c>
      <c r="I116" s="184">
        <v>108.64528740599999</v>
      </c>
      <c r="J116" s="184">
        <v>-7.373037944</v>
      </c>
      <c r="K116" s="184" t="s">
        <v>5988</v>
      </c>
      <c r="L116" s="184" t="s">
        <v>3562</v>
      </c>
      <c r="M116" s="184" t="s">
        <v>3571</v>
      </c>
      <c r="N116" s="184" t="s">
        <v>5989</v>
      </c>
      <c r="O116" s="184" t="s">
        <v>5990</v>
      </c>
    </row>
    <row r="117" spans="1:15" x14ac:dyDescent="0.25">
      <c r="A117" s="184">
        <v>116</v>
      </c>
      <c r="B117" s="184" t="s">
        <v>5983</v>
      </c>
      <c r="C117" s="184" t="s">
        <v>5991</v>
      </c>
      <c r="D117" s="184" t="s">
        <v>5992</v>
      </c>
      <c r="E117" s="184" t="s">
        <v>3682</v>
      </c>
      <c r="F117" s="184" t="s">
        <v>5993</v>
      </c>
      <c r="G117" s="184" t="s">
        <v>5994</v>
      </c>
      <c r="H117" s="184" t="s">
        <v>5995</v>
      </c>
      <c r="I117" s="184">
        <v>108.63578326</v>
      </c>
      <c r="J117" s="184">
        <v>-7.3622140930000004</v>
      </c>
      <c r="K117" s="184" t="s">
        <v>5988</v>
      </c>
      <c r="L117" s="184" t="s">
        <v>3562</v>
      </c>
      <c r="M117" s="184" t="s">
        <v>3571</v>
      </c>
      <c r="N117" s="184" t="s">
        <v>5989</v>
      </c>
      <c r="O117" s="184" t="s">
        <v>5990</v>
      </c>
    </row>
    <row r="118" spans="1:15" x14ac:dyDescent="0.25">
      <c r="A118" s="184">
        <v>117</v>
      </c>
      <c r="B118" s="184" t="s">
        <v>5996</v>
      </c>
      <c r="C118" s="184" t="s">
        <v>5997</v>
      </c>
      <c r="D118" s="184" t="s">
        <v>5998</v>
      </c>
      <c r="E118" s="184" t="s">
        <v>5464</v>
      </c>
      <c r="F118" s="184" t="s">
        <v>5999</v>
      </c>
      <c r="G118" s="184"/>
      <c r="H118" s="184" t="s">
        <v>6000</v>
      </c>
      <c r="I118" s="184">
        <v>108.58093252499999</v>
      </c>
      <c r="J118" s="184">
        <v>-7.3465112760000002</v>
      </c>
      <c r="K118" s="184" t="s">
        <v>6001</v>
      </c>
      <c r="L118" s="184" t="s">
        <v>3562</v>
      </c>
      <c r="M118" s="184" t="s">
        <v>3571</v>
      </c>
      <c r="N118" s="184" t="s">
        <v>6002</v>
      </c>
      <c r="O118" s="184" t="s">
        <v>6003</v>
      </c>
    </row>
    <row r="119" spans="1:15" x14ac:dyDescent="0.25">
      <c r="A119" s="184">
        <v>118</v>
      </c>
      <c r="B119" s="184" t="s">
        <v>5414</v>
      </c>
      <c r="C119" s="184" t="s">
        <v>6004</v>
      </c>
      <c r="D119" s="184" t="s">
        <v>6005</v>
      </c>
      <c r="E119" s="184"/>
      <c r="F119" s="184"/>
      <c r="G119" s="184"/>
      <c r="H119" s="184" t="s">
        <v>6006</v>
      </c>
      <c r="I119" s="184">
        <v>106.963707867</v>
      </c>
      <c r="J119" s="184">
        <v>-6.9347431359999998</v>
      </c>
      <c r="K119" s="184" t="s">
        <v>6007</v>
      </c>
      <c r="L119" s="184" t="s">
        <v>3562</v>
      </c>
      <c r="M119" s="184" t="s">
        <v>5498</v>
      </c>
      <c r="N119" s="184" t="s">
        <v>5499</v>
      </c>
      <c r="O119" s="184" t="s">
        <v>5615</v>
      </c>
    </row>
    <row r="120" spans="1:15" x14ac:dyDescent="0.25">
      <c r="A120" s="184">
        <v>119</v>
      </c>
      <c r="B120" s="184" t="s">
        <v>5414</v>
      </c>
      <c r="C120" s="184" t="s">
        <v>6008</v>
      </c>
      <c r="D120" s="184" t="s">
        <v>6009</v>
      </c>
      <c r="E120" s="184"/>
      <c r="F120" s="184"/>
      <c r="G120" s="184"/>
      <c r="H120" s="184" t="s">
        <v>6010</v>
      </c>
      <c r="I120" s="184">
        <v>106.974662892</v>
      </c>
      <c r="J120" s="184">
        <v>-6.9313164540000001</v>
      </c>
      <c r="K120" s="184" t="s">
        <v>6011</v>
      </c>
      <c r="L120" s="184" t="s">
        <v>3562</v>
      </c>
      <c r="M120" s="184" t="s">
        <v>5498</v>
      </c>
      <c r="N120" s="184" t="s">
        <v>5499</v>
      </c>
      <c r="O120" s="184" t="s">
        <v>5499</v>
      </c>
    </row>
    <row r="121" spans="1:15" x14ac:dyDescent="0.25">
      <c r="A121" s="184">
        <v>120</v>
      </c>
      <c r="B121" s="184" t="s">
        <v>5414</v>
      </c>
      <c r="C121" s="184" t="s">
        <v>6012</v>
      </c>
      <c r="D121" s="184" t="s">
        <v>6013</v>
      </c>
      <c r="E121" s="184"/>
      <c r="F121" s="184" t="s">
        <v>6014</v>
      </c>
      <c r="G121" s="184"/>
      <c r="H121" s="184" t="s">
        <v>6015</v>
      </c>
      <c r="I121" s="184">
        <v>107.521671716</v>
      </c>
      <c r="J121" s="184">
        <v>-6.9145203620000002</v>
      </c>
      <c r="K121" s="184" t="s">
        <v>6016</v>
      </c>
      <c r="L121" s="184" t="s">
        <v>3562</v>
      </c>
      <c r="M121" s="184" t="s">
        <v>3573</v>
      </c>
      <c r="N121" s="184" t="s">
        <v>5516</v>
      </c>
      <c r="O121" s="184" t="s">
        <v>6017</v>
      </c>
    </row>
    <row r="122" spans="1:15" x14ac:dyDescent="0.25">
      <c r="A122" s="184">
        <v>121</v>
      </c>
      <c r="B122" s="184" t="s">
        <v>5414</v>
      </c>
      <c r="C122" s="184" t="s">
        <v>6018</v>
      </c>
      <c r="D122" s="184" t="s">
        <v>6019</v>
      </c>
      <c r="E122" s="184"/>
      <c r="F122" s="184" t="s">
        <v>5513</v>
      </c>
      <c r="G122" s="184"/>
      <c r="H122" s="184" t="s">
        <v>6020</v>
      </c>
      <c r="I122" s="184">
        <v>107.54355775499999</v>
      </c>
      <c r="J122" s="184">
        <v>-6.8941423000000004</v>
      </c>
      <c r="K122" s="184" t="s">
        <v>6021</v>
      </c>
      <c r="L122" s="184" t="s">
        <v>3562</v>
      </c>
      <c r="M122" s="184" t="s">
        <v>3573</v>
      </c>
      <c r="N122" s="184" t="s">
        <v>6022</v>
      </c>
      <c r="O122" s="184" t="s">
        <v>6023</v>
      </c>
    </row>
    <row r="123" spans="1:15" x14ac:dyDescent="0.25">
      <c r="A123" s="184">
        <v>122</v>
      </c>
      <c r="B123" s="184" t="s">
        <v>5414</v>
      </c>
      <c r="C123" s="184" t="s">
        <v>6024</v>
      </c>
      <c r="D123" s="184" t="s">
        <v>6025</v>
      </c>
      <c r="E123" s="184"/>
      <c r="F123" s="184"/>
      <c r="G123" s="184"/>
      <c r="H123" s="184" t="s">
        <v>6026</v>
      </c>
      <c r="I123" s="184">
        <v>107.534573747</v>
      </c>
      <c r="J123" s="184">
        <v>-6.8913252500000004</v>
      </c>
      <c r="K123" s="184" t="s">
        <v>6021</v>
      </c>
      <c r="L123" s="184" t="s">
        <v>3562</v>
      </c>
      <c r="M123" s="184" t="s">
        <v>3573</v>
      </c>
      <c r="N123" s="184" t="s">
        <v>6022</v>
      </c>
      <c r="O123" s="184" t="s">
        <v>6023</v>
      </c>
    </row>
    <row r="124" spans="1:15" x14ac:dyDescent="0.25">
      <c r="A124" s="184">
        <v>123</v>
      </c>
      <c r="B124" s="184" t="s">
        <v>5414</v>
      </c>
      <c r="C124" s="184" t="s">
        <v>6027</v>
      </c>
      <c r="D124" s="184" t="s">
        <v>6028</v>
      </c>
      <c r="E124" s="184"/>
      <c r="F124" s="184"/>
      <c r="G124" s="184"/>
      <c r="H124" s="184" t="s">
        <v>6029</v>
      </c>
      <c r="I124" s="184">
        <v>107.460352422</v>
      </c>
      <c r="J124" s="184">
        <v>-6.8794581209999999</v>
      </c>
      <c r="K124" s="184" t="s">
        <v>6030</v>
      </c>
      <c r="L124" s="184" t="s">
        <v>3562</v>
      </c>
      <c r="M124" s="184" t="s">
        <v>5455</v>
      </c>
      <c r="N124" s="184" t="s">
        <v>6031</v>
      </c>
      <c r="O124" s="184" t="s">
        <v>6032</v>
      </c>
    </row>
    <row r="125" spans="1:15" x14ac:dyDescent="0.25">
      <c r="A125" s="184">
        <v>124</v>
      </c>
      <c r="B125" s="184" t="s">
        <v>5414</v>
      </c>
      <c r="C125" s="184" t="s">
        <v>6033</v>
      </c>
      <c r="D125" s="184" t="s">
        <v>6034</v>
      </c>
      <c r="E125" s="184"/>
      <c r="F125" s="184" t="s">
        <v>6035</v>
      </c>
      <c r="G125" s="184"/>
      <c r="H125" s="184" t="s">
        <v>6036</v>
      </c>
      <c r="I125" s="184">
        <v>107.47332420799999</v>
      </c>
      <c r="J125" s="184">
        <v>-6.866955248</v>
      </c>
      <c r="K125" s="184" t="s">
        <v>6030</v>
      </c>
      <c r="L125" s="184" t="s">
        <v>3562</v>
      </c>
      <c r="M125" s="184" t="s">
        <v>5455</v>
      </c>
      <c r="N125" s="184" t="s">
        <v>6031</v>
      </c>
      <c r="O125" s="184" t="s">
        <v>6032</v>
      </c>
    </row>
    <row r="126" spans="1:15" x14ac:dyDescent="0.25">
      <c r="A126" s="184">
        <v>125</v>
      </c>
      <c r="B126" s="184" t="s">
        <v>5414</v>
      </c>
      <c r="C126" s="184" t="s">
        <v>6037</v>
      </c>
      <c r="D126" s="184" t="s">
        <v>6038</v>
      </c>
      <c r="E126" s="184"/>
      <c r="F126" s="184" t="s">
        <v>6039</v>
      </c>
      <c r="G126" s="184"/>
      <c r="H126" s="184" t="s">
        <v>6040</v>
      </c>
      <c r="I126" s="184">
        <v>107.47992354900001</v>
      </c>
      <c r="J126" s="184">
        <v>-6.8384703529999999</v>
      </c>
      <c r="K126" s="184" t="s">
        <v>6041</v>
      </c>
      <c r="L126" s="184" t="s">
        <v>3562</v>
      </c>
      <c r="M126" s="184" t="s">
        <v>5455</v>
      </c>
      <c r="N126" s="184" t="s">
        <v>6031</v>
      </c>
      <c r="O126" s="184" t="s">
        <v>6042</v>
      </c>
    </row>
    <row r="127" spans="1:15" x14ac:dyDescent="0.25">
      <c r="A127" s="184">
        <v>126</v>
      </c>
      <c r="B127" s="184" t="s">
        <v>5414</v>
      </c>
      <c r="C127" s="184" t="s">
        <v>6043</v>
      </c>
      <c r="D127" s="184" t="s">
        <v>6044</v>
      </c>
      <c r="E127" s="184"/>
      <c r="F127" s="184"/>
      <c r="G127" s="184"/>
      <c r="H127" s="184" t="s">
        <v>6047</v>
      </c>
      <c r="I127" s="184">
        <v>107.453172248</v>
      </c>
      <c r="J127" s="184">
        <v>-6.6802627819999998</v>
      </c>
      <c r="K127" s="184" t="s">
        <v>6049</v>
      </c>
      <c r="L127" s="184" t="s">
        <v>3562</v>
      </c>
      <c r="M127" s="184" t="s">
        <v>5693</v>
      </c>
      <c r="N127" s="184" t="s">
        <v>5694</v>
      </c>
      <c r="O127" s="184" t="s">
        <v>6051</v>
      </c>
    </row>
    <row r="128" spans="1:15" x14ac:dyDescent="0.25">
      <c r="A128" s="184">
        <v>127</v>
      </c>
      <c r="B128" s="184" t="s">
        <v>5414</v>
      </c>
      <c r="C128" s="184" t="s">
        <v>6045</v>
      </c>
      <c r="D128" s="184" t="s">
        <v>6046</v>
      </c>
      <c r="E128" s="184"/>
      <c r="F128" s="184"/>
      <c r="G128" s="184"/>
      <c r="H128" s="184" t="s">
        <v>6048</v>
      </c>
      <c r="I128" s="184">
        <v>107.465430857</v>
      </c>
      <c r="J128" s="184">
        <v>-6.6790898859999999</v>
      </c>
      <c r="K128" s="184" t="s">
        <v>6050</v>
      </c>
      <c r="L128" s="184" t="s">
        <v>3562</v>
      </c>
      <c r="M128" s="184" t="s">
        <v>5693</v>
      </c>
      <c r="N128" s="184" t="s">
        <v>5694</v>
      </c>
      <c r="O128" s="184" t="s">
        <v>6052</v>
      </c>
    </row>
    <row r="129" spans="1:15" x14ac:dyDescent="0.25">
      <c r="A129" s="184">
        <v>128</v>
      </c>
      <c r="B129" s="184" t="s">
        <v>5414</v>
      </c>
      <c r="C129" s="184" t="s">
        <v>6053</v>
      </c>
      <c r="D129" s="184" t="s">
        <v>6054</v>
      </c>
      <c r="E129" s="184"/>
      <c r="F129" s="184"/>
      <c r="G129" s="184"/>
      <c r="H129" s="184" t="s">
        <v>6055</v>
      </c>
      <c r="I129" s="184">
        <v>107.576882528</v>
      </c>
      <c r="J129" s="184">
        <v>-6.4073681770000004</v>
      </c>
      <c r="K129" s="184" t="s">
        <v>6056</v>
      </c>
      <c r="L129" s="184" t="s">
        <v>3562</v>
      </c>
      <c r="M129" s="184" t="s">
        <v>5534</v>
      </c>
      <c r="N129" s="184" t="s">
        <v>5536</v>
      </c>
      <c r="O129" s="184" t="s">
        <v>5536</v>
      </c>
    </row>
    <row r="130" spans="1:15" x14ac:dyDescent="0.25">
      <c r="A130" s="184">
        <v>129</v>
      </c>
      <c r="B130" s="184" t="s">
        <v>5414</v>
      </c>
      <c r="C130" s="184" t="s">
        <v>6057</v>
      </c>
      <c r="D130" s="184" t="s">
        <v>6058</v>
      </c>
      <c r="E130" s="184" t="s">
        <v>5464</v>
      </c>
      <c r="F130" s="184" t="s">
        <v>6065</v>
      </c>
      <c r="G130" s="184" t="s">
        <v>6068</v>
      </c>
      <c r="H130" s="184" t="s">
        <v>6071</v>
      </c>
      <c r="I130" s="184">
        <v>107.237746422</v>
      </c>
      <c r="J130" s="184">
        <v>-6.3145432750000001</v>
      </c>
      <c r="K130" s="184" t="s">
        <v>6075</v>
      </c>
      <c r="L130" s="184" t="s">
        <v>3562</v>
      </c>
      <c r="M130" s="184" t="s">
        <v>5733</v>
      </c>
      <c r="N130" s="184" t="s">
        <v>6077</v>
      </c>
      <c r="O130" s="184" t="s">
        <v>6079</v>
      </c>
    </row>
    <row r="131" spans="1:15" x14ac:dyDescent="0.25">
      <c r="A131" s="184">
        <v>130</v>
      </c>
      <c r="B131" s="184" t="s">
        <v>5414</v>
      </c>
      <c r="C131" s="184" t="s">
        <v>6059</v>
      </c>
      <c r="D131" s="184" t="s">
        <v>6060</v>
      </c>
      <c r="E131" s="184" t="s">
        <v>5464</v>
      </c>
      <c r="F131" s="184" t="s">
        <v>6066</v>
      </c>
      <c r="G131" s="184" t="s">
        <v>6069</v>
      </c>
      <c r="H131" s="184" t="s">
        <v>6072</v>
      </c>
      <c r="I131" s="184">
        <v>107.232015279</v>
      </c>
      <c r="J131" s="184">
        <v>-6.3145678890000001</v>
      </c>
      <c r="K131" s="184" t="s">
        <v>6075</v>
      </c>
      <c r="L131" s="184" t="s">
        <v>3562</v>
      </c>
      <c r="M131" s="184" t="s">
        <v>5733</v>
      </c>
      <c r="N131" s="184" t="s">
        <v>6077</v>
      </c>
      <c r="O131" s="184" t="s">
        <v>6079</v>
      </c>
    </row>
    <row r="132" spans="1:15" x14ac:dyDescent="0.25">
      <c r="A132" s="184">
        <v>131</v>
      </c>
      <c r="B132" s="184" t="s">
        <v>5414</v>
      </c>
      <c r="C132" s="184" t="s">
        <v>6061</v>
      </c>
      <c r="D132" s="184" t="s">
        <v>6062</v>
      </c>
      <c r="E132" s="184" t="s">
        <v>5464</v>
      </c>
      <c r="F132" s="184" t="s">
        <v>6067</v>
      </c>
      <c r="G132" s="184" t="s">
        <v>6070</v>
      </c>
      <c r="H132" s="184" t="s">
        <v>6073</v>
      </c>
      <c r="I132" s="184">
        <v>107.24583154699999</v>
      </c>
      <c r="J132" s="184">
        <v>-6.3135954659999998</v>
      </c>
      <c r="K132" s="184" t="s">
        <v>6075</v>
      </c>
      <c r="L132" s="184" t="s">
        <v>3562</v>
      </c>
      <c r="M132" s="184" t="s">
        <v>5733</v>
      </c>
      <c r="N132" s="184" t="s">
        <v>6077</v>
      </c>
      <c r="O132" s="184" t="s">
        <v>6079</v>
      </c>
    </row>
    <row r="133" spans="1:15" x14ac:dyDescent="0.25">
      <c r="A133" s="184">
        <v>132</v>
      </c>
      <c r="B133" s="184" t="s">
        <v>5414</v>
      </c>
      <c r="C133" s="184" t="s">
        <v>6063</v>
      </c>
      <c r="D133" s="184" t="s">
        <v>6064</v>
      </c>
      <c r="E133" s="184"/>
      <c r="F133" s="184"/>
      <c r="G133" s="184"/>
      <c r="H133" s="184" t="s">
        <v>6074</v>
      </c>
      <c r="I133" s="184">
        <v>106.99494948900001</v>
      </c>
      <c r="J133" s="184">
        <v>-6.3073487899999998</v>
      </c>
      <c r="K133" s="184" t="s">
        <v>6076</v>
      </c>
      <c r="L133" s="184" t="s">
        <v>3562</v>
      </c>
      <c r="M133" s="184" t="s">
        <v>3572</v>
      </c>
      <c r="N133" s="184" t="s">
        <v>6078</v>
      </c>
      <c r="O133" s="184" t="s">
        <v>6080</v>
      </c>
    </row>
    <row r="134" spans="1:15" x14ac:dyDescent="0.25">
      <c r="A134" s="184">
        <v>133</v>
      </c>
      <c r="B134" s="184" t="s">
        <v>5414</v>
      </c>
      <c r="C134" s="184" t="s">
        <v>6081</v>
      </c>
      <c r="D134" s="184" t="s">
        <v>6082</v>
      </c>
      <c r="E134" s="184"/>
      <c r="F134" s="184"/>
      <c r="G134" s="184"/>
      <c r="H134" s="184" t="s">
        <v>6083</v>
      </c>
      <c r="I134" s="184">
        <v>107.47975945260001</v>
      </c>
      <c r="J134" s="184">
        <v>-6.7158313363</v>
      </c>
      <c r="K134" s="184" t="s">
        <v>6084</v>
      </c>
      <c r="L134" s="184" t="s">
        <v>3562</v>
      </c>
      <c r="M134" s="184" t="s">
        <v>5693</v>
      </c>
      <c r="N134" s="184" t="s">
        <v>5694</v>
      </c>
      <c r="O134" s="184" t="s">
        <v>6085</v>
      </c>
    </row>
    <row r="135" spans="1:15" x14ac:dyDescent="0.25">
      <c r="A135" s="184">
        <v>134</v>
      </c>
      <c r="B135" s="184" t="s">
        <v>5414</v>
      </c>
      <c r="C135" s="184" t="s">
        <v>6086</v>
      </c>
      <c r="D135" s="184" t="s">
        <v>6087</v>
      </c>
      <c r="E135" s="184"/>
      <c r="F135" s="184"/>
      <c r="G135" s="184"/>
      <c r="H135" s="184" t="s">
        <v>6088</v>
      </c>
      <c r="I135" s="184">
        <v>107.48176867620001</v>
      </c>
      <c r="J135" s="184">
        <v>-6.7131103547000004</v>
      </c>
      <c r="K135" s="184" t="s">
        <v>6084</v>
      </c>
      <c r="L135" s="184" t="s">
        <v>3562</v>
      </c>
      <c r="M135" s="184" t="s">
        <v>5693</v>
      </c>
      <c r="N135" s="184" t="s">
        <v>5694</v>
      </c>
      <c r="O135" s="184" t="s">
        <v>6085</v>
      </c>
    </row>
    <row r="136" spans="1:15" x14ac:dyDescent="0.25">
      <c r="A136" s="184">
        <v>135</v>
      </c>
      <c r="B136" s="184" t="s">
        <v>5414</v>
      </c>
      <c r="C136" s="184" t="s">
        <v>6089</v>
      </c>
      <c r="D136" s="184" t="s">
        <v>6090</v>
      </c>
      <c r="E136" s="184"/>
      <c r="F136" s="184"/>
      <c r="G136" s="184"/>
      <c r="H136" s="184" t="s">
        <v>6091</v>
      </c>
      <c r="I136" s="184">
        <v>107.379638145</v>
      </c>
      <c r="J136" s="184">
        <v>-6.6832116580000003</v>
      </c>
      <c r="K136" s="184" t="s">
        <v>6092</v>
      </c>
      <c r="L136" s="184" t="s">
        <v>3562</v>
      </c>
      <c r="M136" s="184" t="s">
        <v>5693</v>
      </c>
      <c r="N136" s="184" t="s">
        <v>5694</v>
      </c>
      <c r="O136" s="184" t="s">
        <v>6093</v>
      </c>
    </row>
    <row r="137" spans="1:15" x14ac:dyDescent="0.25">
      <c r="A137" s="184">
        <v>136</v>
      </c>
      <c r="B137" s="184" t="s">
        <v>5996</v>
      </c>
      <c r="C137" s="184" t="s">
        <v>1099</v>
      </c>
      <c r="D137" s="184" t="s">
        <v>6094</v>
      </c>
      <c r="E137" s="184" t="s">
        <v>5464</v>
      </c>
      <c r="F137" s="184" t="s">
        <v>6095</v>
      </c>
      <c r="G137" s="184"/>
      <c r="H137" s="184" t="s">
        <v>6096</v>
      </c>
      <c r="I137" s="184">
        <v>108.56652316500001</v>
      </c>
      <c r="J137" s="184">
        <v>-7.4364685880000003</v>
      </c>
      <c r="K137" s="184" t="s">
        <v>6097</v>
      </c>
      <c r="L137" s="184" t="s">
        <v>3562</v>
      </c>
      <c r="M137" s="184" t="s">
        <v>3571</v>
      </c>
      <c r="N137" s="184" t="s">
        <v>6098</v>
      </c>
      <c r="O137" s="184" t="s">
        <v>6099</v>
      </c>
    </row>
    <row r="138" spans="1:15" x14ac:dyDescent="0.25">
      <c r="A138" s="184">
        <v>137</v>
      </c>
      <c r="B138" s="184" t="s">
        <v>5983</v>
      </c>
      <c r="C138" s="184" t="s">
        <v>6100</v>
      </c>
      <c r="D138" s="184" t="s">
        <v>6101</v>
      </c>
      <c r="E138" s="184" t="s">
        <v>5464</v>
      </c>
      <c r="F138" s="184" t="s">
        <v>6102</v>
      </c>
      <c r="G138" s="184" t="s">
        <v>6103</v>
      </c>
      <c r="H138" s="184" t="s">
        <v>6104</v>
      </c>
      <c r="I138" s="184">
        <v>108.546048095</v>
      </c>
      <c r="J138" s="184">
        <v>-7.3551155110000002</v>
      </c>
      <c r="K138" s="184" t="s">
        <v>6105</v>
      </c>
      <c r="L138" s="184" t="s">
        <v>3562</v>
      </c>
      <c r="M138" s="184" t="s">
        <v>3571</v>
      </c>
      <c r="N138" s="184" t="s">
        <v>6002</v>
      </c>
      <c r="O138" s="184" t="s">
        <v>6106</v>
      </c>
    </row>
    <row r="139" spans="1:15" x14ac:dyDescent="0.25">
      <c r="A139" s="184">
        <v>138</v>
      </c>
      <c r="B139" s="184" t="s">
        <v>5414</v>
      </c>
      <c r="C139" s="184" t="s">
        <v>5889</v>
      </c>
      <c r="D139" s="184" t="s">
        <v>5890</v>
      </c>
      <c r="E139" s="184" t="s">
        <v>5464</v>
      </c>
      <c r="F139" s="184" t="s">
        <v>6107</v>
      </c>
      <c r="G139" s="184" t="s">
        <v>6108</v>
      </c>
      <c r="H139" s="184" t="s">
        <v>6109</v>
      </c>
      <c r="I139" s="184">
        <v>108.577030033</v>
      </c>
      <c r="J139" s="184">
        <v>-7.4213333969999997</v>
      </c>
      <c r="K139" s="184" t="s">
        <v>6110</v>
      </c>
      <c r="L139" s="184" t="s">
        <v>3562</v>
      </c>
      <c r="M139" s="184" t="s">
        <v>3571</v>
      </c>
      <c r="N139" s="184" t="s">
        <v>6098</v>
      </c>
      <c r="O139" s="184" t="s">
        <v>6111</v>
      </c>
    </row>
    <row r="140" spans="1:15" x14ac:dyDescent="0.25">
      <c r="A140" s="184">
        <v>139</v>
      </c>
      <c r="B140" s="184" t="s">
        <v>5414</v>
      </c>
      <c r="C140" s="184" t="s">
        <v>6112</v>
      </c>
      <c r="D140" s="184" t="s">
        <v>6113</v>
      </c>
      <c r="E140" s="184" t="s">
        <v>5464</v>
      </c>
      <c r="F140" s="184" t="s">
        <v>6114</v>
      </c>
      <c r="G140" s="184" t="s">
        <v>6115</v>
      </c>
      <c r="H140" s="184" t="s">
        <v>6116</v>
      </c>
      <c r="I140" s="184">
        <v>108.565312639</v>
      </c>
      <c r="J140" s="184">
        <v>-7.4204739850000001</v>
      </c>
      <c r="K140" s="184" t="s">
        <v>6097</v>
      </c>
      <c r="L140" s="184" t="s">
        <v>3562</v>
      </c>
      <c r="M140" s="184" t="s">
        <v>3571</v>
      </c>
      <c r="N140" s="184" t="s">
        <v>6098</v>
      </c>
      <c r="O140" s="184" t="s">
        <v>6099</v>
      </c>
    </row>
    <row r="141" spans="1:15" x14ac:dyDescent="0.25">
      <c r="A141" s="184">
        <v>140</v>
      </c>
      <c r="B141" s="184" t="s">
        <v>5414</v>
      </c>
      <c r="C141" s="184" t="s">
        <v>6117</v>
      </c>
      <c r="D141" s="184" t="s">
        <v>6118</v>
      </c>
      <c r="E141" s="184" t="s">
        <v>5464</v>
      </c>
      <c r="F141" s="184" t="s">
        <v>6119</v>
      </c>
      <c r="G141" s="184" t="s">
        <v>6120</v>
      </c>
      <c r="H141" s="184" t="s">
        <v>6121</v>
      </c>
      <c r="I141" s="184">
        <v>108.580064634</v>
      </c>
      <c r="J141" s="184">
        <v>-7.345928164</v>
      </c>
      <c r="K141" s="184" t="s">
        <v>6001</v>
      </c>
      <c r="L141" s="184" t="s">
        <v>3562</v>
      </c>
      <c r="M141" s="184" t="s">
        <v>3571</v>
      </c>
      <c r="N141" s="184" t="s">
        <v>6002</v>
      </c>
      <c r="O141" s="184" t="s">
        <v>6003</v>
      </c>
    </row>
    <row r="142" spans="1:15" x14ac:dyDescent="0.25">
      <c r="A142" s="184">
        <v>141</v>
      </c>
      <c r="B142" s="184" t="s">
        <v>5414</v>
      </c>
      <c r="C142" s="184" t="s">
        <v>6122</v>
      </c>
      <c r="D142" s="184" t="s">
        <v>6123</v>
      </c>
      <c r="E142" s="184" t="s">
        <v>5464</v>
      </c>
      <c r="F142" s="184" t="s">
        <v>6124</v>
      </c>
      <c r="G142" s="184" t="s">
        <v>6125</v>
      </c>
      <c r="H142" s="184" t="s">
        <v>6126</v>
      </c>
      <c r="I142" s="184">
        <v>108.553502057</v>
      </c>
      <c r="J142" s="184">
        <v>-7.3450881700000004</v>
      </c>
      <c r="K142" s="184" t="s">
        <v>6105</v>
      </c>
      <c r="L142" s="184" t="s">
        <v>3562</v>
      </c>
      <c r="M142" s="184" t="s">
        <v>3571</v>
      </c>
      <c r="N142" s="184" t="s">
        <v>6002</v>
      </c>
      <c r="O142" s="184" t="s">
        <v>6106</v>
      </c>
    </row>
    <row r="143" spans="1:15" x14ac:dyDescent="0.25">
      <c r="A143" s="184">
        <v>142</v>
      </c>
      <c r="B143" s="184" t="s">
        <v>5996</v>
      </c>
      <c r="C143" s="184" t="s">
        <v>6127</v>
      </c>
      <c r="D143" s="184" t="s">
        <v>6128</v>
      </c>
      <c r="E143" s="184" t="s">
        <v>5464</v>
      </c>
      <c r="F143" s="184" t="s">
        <v>6129</v>
      </c>
      <c r="G143" s="184" t="s">
        <v>6130</v>
      </c>
      <c r="H143" s="184" t="s">
        <v>6131</v>
      </c>
      <c r="I143" s="184">
        <v>108.56702518100001</v>
      </c>
      <c r="J143" s="184">
        <v>-7.3406518070000004</v>
      </c>
      <c r="K143" s="184" t="s">
        <v>6001</v>
      </c>
      <c r="L143" s="184" t="s">
        <v>3562</v>
      </c>
      <c r="M143" s="184" t="s">
        <v>3571</v>
      </c>
      <c r="N143" s="184" t="s">
        <v>6002</v>
      </c>
      <c r="O143" s="184" t="s">
        <v>6003</v>
      </c>
    </row>
    <row r="144" spans="1:15" x14ac:dyDescent="0.25">
      <c r="A144" s="184">
        <v>143</v>
      </c>
      <c r="B144" s="184" t="s">
        <v>5983</v>
      </c>
      <c r="C144" s="184" t="s">
        <v>6132</v>
      </c>
      <c r="D144" s="184" t="s">
        <v>6133</v>
      </c>
      <c r="E144" s="184" t="s">
        <v>6134</v>
      </c>
      <c r="F144" s="184" t="s">
        <v>6102</v>
      </c>
      <c r="G144" s="184"/>
      <c r="H144" s="184" t="s">
        <v>6135</v>
      </c>
      <c r="I144" s="184">
        <v>108.557635897</v>
      </c>
      <c r="J144" s="184">
        <v>-7.3390915010000004</v>
      </c>
      <c r="K144" s="184" t="s">
        <v>6105</v>
      </c>
      <c r="L144" s="184" t="s">
        <v>3562</v>
      </c>
      <c r="M144" s="184" t="s">
        <v>3571</v>
      </c>
      <c r="N144" s="184" t="s">
        <v>6002</v>
      </c>
      <c r="O144" s="184" t="s">
        <v>6106</v>
      </c>
    </row>
    <row r="145" spans="1:15" x14ac:dyDescent="0.25">
      <c r="A145" s="184">
        <v>144</v>
      </c>
      <c r="B145" s="184" t="s">
        <v>5805</v>
      </c>
      <c r="C145" s="184" t="s">
        <v>6136</v>
      </c>
      <c r="D145" s="184" t="s">
        <v>6137</v>
      </c>
      <c r="E145" s="184" t="s">
        <v>3712</v>
      </c>
      <c r="F145" s="184"/>
      <c r="G145" s="184" t="s">
        <v>6138</v>
      </c>
      <c r="H145" s="184" t="s">
        <v>6139</v>
      </c>
      <c r="I145" s="184">
        <v>107.611698</v>
      </c>
      <c r="J145" s="184">
        <v>-6.9214700000000002</v>
      </c>
      <c r="K145" s="184" t="s">
        <v>6140</v>
      </c>
      <c r="L145" s="184" t="s">
        <v>3562</v>
      </c>
      <c r="M145" s="184" t="s">
        <v>3570</v>
      </c>
      <c r="N145" s="184" t="s">
        <v>5553</v>
      </c>
      <c r="O145" s="184" t="s">
        <v>6141</v>
      </c>
    </row>
    <row r="146" spans="1:15" x14ac:dyDescent="0.25">
      <c r="A146" s="184">
        <v>145</v>
      </c>
      <c r="B146" s="184" t="s">
        <v>5414</v>
      </c>
      <c r="C146" s="184" t="s">
        <v>6142</v>
      </c>
      <c r="D146" s="184" t="s">
        <v>6143</v>
      </c>
      <c r="E146" s="184"/>
      <c r="F146" s="184"/>
      <c r="G146" s="184"/>
      <c r="H146" s="184" t="s">
        <v>6149</v>
      </c>
      <c r="I146" s="184">
        <v>108.5416117227</v>
      </c>
      <c r="J146" s="184">
        <v>-6.7693427013000003</v>
      </c>
      <c r="K146" s="184" t="s">
        <v>6152</v>
      </c>
      <c r="L146" s="184" t="s">
        <v>3562</v>
      </c>
      <c r="M146" s="184" t="s">
        <v>3574</v>
      </c>
      <c r="N146" s="184" t="s">
        <v>5695</v>
      </c>
      <c r="O146" s="184" t="s">
        <v>6155</v>
      </c>
    </row>
    <row r="147" spans="1:15" x14ac:dyDescent="0.25">
      <c r="A147" s="184">
        <v>146</v>
      </c>
      <c r="B147" s="184" t="s">
        <v>5414</v>
      </c>
      <c r="C147" s="184" t="s">
        <v>6144</v>
      </c>
      <c r="D147" s="184" t="s">
        <v>6145</v>
      </c>
      <c r="E147" s="184"/>
      <c r="F147" s="184"/>
      <c r="G147" s="184"/>
      <c r="H147" s="184" t="s">
        <v>6150</v>
      </c>
      <c r="I147" s="184">
        <v>107.034201083</v>
      </c>
      <c r="J147" s="184">
        <v>-6.3075676850000004</v>
      </c>
      <c r="K147" s="184" t="s">
        <v>6153</v>
      </c>
      <c r="L147" s="184" t="s">
        <v>3562</v>
      </c>
      <c r="M147" s="184" t="s">
        <v>3572</v>
      </c>
      <c r="N147" s="184" t="s">
        <v>6078</v>
      </c>
      <c r="O147" s="184" t="s">
        <v>6156</v>
      </c>
    </row>
    <row r="148" spans="1:15" x14ac:dyDescent="0.25">
      <c r="A148" s="184">
        <v>147</v>
      </c>
      <c r="B148" s="184" t="s">
        <v>3686</v>
      </c>
      <c r="C148" s="184" t="s">
        <v>6146</v>
      </c>
      <c r="D148" s="184" t="s">
        <v>6147</v>
      </c>
      <c r="E148" s="184"/>
      <c r="F148" s="184"/>
      <c r="G148" s="184" t="s">
        <v>6148</v>
      </c>
      <c r="H148" s="184" t="s">
        <v>6151</v>
      </c>
      <c r="I148" s="184">
        <v>107.024221998</v>
      </c>
      <c r="J148" s="184">
        <v>-6.3048310660000002</v>
      </c>
      <c r="K148" s="184" t="s">
        <v>6154</v>
      </c>
      <c r="L148" s="184" t="s">
        <v>3562</v>
      </c>
      <c r="M148" s="184" t="s">
        <v>3572</v>
      </c>
      <c r="N148" s="184" t="s">
        <v>6078</v>
      </c>
      <c r="O148" s="184" t="s">
        <v>6157</v>
      </c>
    </row>
    <row r="149" spans="1:15" x14ac:dyDescent="0.25">
      <c r="A149" s="184">
        <v>148</v>
      </c>
      <c r="B149" s="184" t="s">
        <v>5414</v>
      </c>
      <c r="C149" s="184" t="s">
        <v>6158</v>
      </c>
      <c r="D149" s="184" t="s">
        <v>6159</v>
      </c>
      <c r="E149" s="184"/>
      <c r="F149" s="184" t="s">
        <v>6160</v>
      </c>
      <c r="G149" s="184"/>
      <c r="H149" s="184" t="s">
        <v>6161</v>
      </c>
      <c r="I149" s="184">
        <v>107.011496485</v>
      </c>
      <c r="J149" s="184">
        <v>-6.298660301</v>
      </c>
      <c r="K149" s="184" t="s">
        <v>6076</v>
      </c>
      <c r="L149" s="184" t="s">
        <v>3562</v>
      </c>
      <c r="M149" s="184" t="s">
        <v>3572</v>
      </c>
      <c r="N149" s="184" t="s">
        <v>6078</v>
      </c>
      <c r="O149" s="184" t="s">
        <v>6080</v>
      </c>
    </row>
    <row r="150" spans="1:15" x14ac:dyDescent="0.25">
      <c r="A150" s="184">
        <v>149</v>
      </c>
      <c r="B150" s="184" t="s">
        <v>5414</v>
      </c>
      <c r="C150" s="184" t="s">
        <v>6162</v>
      </c>
      <c r="D150" s="184" t="s">
        <v>6163</v>
      </c>
      <c r="E150" s="184"/>
      <c r="F150" s="184" t="s">
        <v>6164</v>
      </c>
      <c r="G150" s="184" t="s">
        <v>6165</v>
      </c>
      <c r="H150" s="184" t="s">
        <v>6166</v>
      </c>
      <c r="I150" s="184">
        <v>107.028160257</v>
      </c>
      <c r="J150" s="184">
        <v>-6.2944822909999996</v>
      </c>
      <c r="K150" s="184" t="s">
        <v>6167</v>
      </c>
      <c r="L150" s="184" t="s">
        <v>3562</v>
      </c>
      <c r="M150" s="184" t="s">
        <v>3572</v>
      </c>
      <c r="N150" s="184" t="s">
        <v>6078</v>
      </c>
      <c r="O150" s="184" t="s">
        <v>6168</v>
      </c>
    </row>
    <row r="151" spans="1:15" x14ac:dyDescent="0.25">
      <c r="A151" s="184">
        <v>150</v>
      </c>
      <c r="B151" s="184" t="s">
        <v>5414</v>
      </c>
      <c r="C151" s="184" t="s">
        <v>6169</v>
      </c>
      <c r="D151" s="184" t="s">
        <v>6170</v>
      </c>
      <c r="E151" s="184"/>
      <c r="F151" s="184" t="s">
        <v>6171</v>
      </c>
      <c r="G151" s="184" t="s">
        <v>6172</v>
      </c>
      <c r="H151" s="184" t="s">
        <v>6173</v>
      </c>
      <c r="I151" s="184">
        <v>107.01709112899999</v>
      </c>
      <c r="J151" s="184">
        <v>-6.2891459510000001</v>
      </c>
      <c r="K151" s="184" t="s">
        <v>6167</v>
      </c>
      <c r="L151" s="184" t="s">
        <v>3562</v>
      </c>
      <c r="M151" s="184" t="s">
        <v>3572</v>
      </c>
      <c r="N151" s="184" t="s">
        <v>6078</v>
      </c>
      <c r="O151" s="184" t="s">
        <v>6168</v>
      </c>
    </row>
    <row r="152" spans="1:15" x14ac:dyDescent="0.25">
      <c r="A152" s="184">
        <v>151</v>
      </c>
      <c r="B152" s="184" t="s">
        <v>3740</v>
      </c>
      <c r="C152" s="184" t="s">
        <v>6174</v>
      </c>
      <c r="D152" s="184" t="s">
        <v>6175</v>
      </c>
      <c r="E152" s="184"/>
      <c r="F152" s="184"/>
      <c r="G152" s="184"/>
      <c r="H152" s="184" t="s">
        <v>6176</v>
      </c>
      <c r="I152" s="184">
        <v>107.404065008</v>
      </c>
      <c r="J152" s="184">
        <v>-6.6116332160000004</v>
      </c>
      <c r="K152" s="184" t="s">
        <v>6177</v>
      </c>
      <c r="L152" s="184" t="s">
        <v>3562</v>
      </c>
      <c r="M152" s="184" t="s">
        <v>5693</v>
      </c>
      <c r="N152" s="184" t="s">
        <v>6174</v>
      </c>
      <c r="O152" s="184" t="s">
        <v>6178</v>
      </c>
    </row>
    <row r="153" spans="1:15" x14ac:dyDescent="0.25">
      <c r="A153" s="184">
        <v>152</v>
      </c>
      <c r="B153" s="184" t="s">
        <v>5414</v>
      </c>
      <c r="C153" s="184" t="s">
        <v>6179</v>
      </c>
      <c r="D153" s="184" t="s">
        <v>6180</v>
      </c>
      <c r="E153" s="184"/>
      <c r="F153" s="184" t="s">
        <v>6181</v>
      </c>
      <c r="G153" s="184" t="s">
        <v>6182</v>
      </c>
      <c r="H153" s="184" t="s">
        <v>6183</v>
      </c>
      <c r="I153" s="184">
        <v>107.249278797</v>
      </c>
      <c r="J153" s="184">
        <v>-7.4843540539999998</v>
      </c>
      <c r="K153" s="184" t="s">
        <v>6184</v>
      </c>
      <c r="L153" s="184" t="s">
        <v>3562</v>
      </c>
      <c r="M153" s="184" t="s">
        <v>5469</v>
      </c>
      <c r="N153" s="184" t="s">
        <v>5470</v>
      </c>
      <c r="O153" s="184" t="s">
        <v>5802</v>
      </c>
    </row>
    <row r="154" spans="1:15" x14ac:dyDescent="0.25">
      <c r="A154" s="184">
        <v>153</v>
      </c>
      <c r="B154" s="184" t="s">
        <v>5414</v>
      </c>
      <c r="C154" s="184" t="s">
        <v>6185</v>
      </c>
      <c r="D154" s="184" t="s">
        <v>6186</v>
      </c>
      <c r="E154" s="184"/>
      <c r="F154" s="184"/>
      <c r="G154" s="184"/>
      <c r="H154" s="184" t="s">
        <v>6187</v>
      </c>
      <c r="I154" s="184">
        <v>107.210570455</v>
      </c>
      <c r="J154" s="184">
        <v>-6.4219412279999997</v>
      </c>
      <c r="K154" s="184" t="s">
        <v>6188</v>
      </c>
      <c r="L154" s="184" t="s">
        <v>3562</v>
      </c>
      <c r="M154" s="184" t="s">
        <v>5733</v>
      </c>
      <c r="N154" s="184" t="s">
        <v>5480</v>
      </c>
      <c r="O154" s="184" t="s">
        <v>6189</v>
      </c>
    </row>
    <row r="155" spans="1:15" x14ac:dyDescent="0.25">
      <c r="A155" s="184">
        <v>154</v>
      </c>
      <c r="B155" s="184" t="s">
        <v>6190</v>
      </c>
      <c r="C155" s="184" t="s">
        <v>6191</v>
      </c>
      <c r="D155" s="184" t="s">
        <v>6192</v>
      </c>
      <c r="E155" s="184"/>
      <c r="F155" s="184" t="s">
        <v>6195</v>
      </c>
      <c r="G155" s="184" t="s">
        <v>6196</v>
      </c>
      <c r="H155" s="184" t="s">
        <v>6197</v>
      </c>
      <c r="I155" s="184">
        <v>107.05603200900001</v>
      </c>
      <c r="J155" s="184">
        <v>-6.9923060010000002</v>
      </c>
      <c r="K155" s="184" t="s">
        <v>6199</v>
      </c>
      <c r="L155" s="184" t="s">
        <v>3562</v>
      </c>
      <c r="M155" s="184" t="s">
        <v>5469</v>
      </c>
      <c r="N155" s="184" t="s">
        <v>6200</v>
      </c>
      <c r="O155" s="184" t="s">
        <v>6111</v>
      </c>
    </row>
    <row r="156" spans="1:15" x14ac:dyDescent="0.25">
      <c r="A156" s="184">
        <v>155</v>
      </c>
      <c r="B156" s="184" t="s">
        <v>5414</v>
      </c>
      <c r="C156" s="184" t="s">
        <v>6193</v>
      </c>
      <c r="D156" s="184" t="s">
        <v>6194</v>
      </c>
      <c r="E156" s="184" t="s">
        <v>5464</v>
      </c>
      <c r="F156" s="184" t="s">
        <v>6107</v>
      </c>
      <c r="G156" s="184" t="s">
        <v>6108</v>
      </c>
      <c r="H156" s="184" t="s">
        <v>6198</v>
      </c>
      <c r="I156" s="184">
        <v>108.56334901699999</v>
      </c>
      <c r="J156" s="184">
        <v>-7.4172095950000001</v>
      </c>
      <c r="K156" s="184" t="s">
        <v>6097</v>
      </c>
      <c r="L156" s="184" t="s">
        <v>3562</v>
      </c>
      <c r="M156" s="184" t="s">
        <v>3571</v>
      </c>
      <c r="N156" s="184" t="s">
        <v>6098</v>
      </c>
      <c r="O156" s="184" t="s">
        <v>6099</v>
      </c>
    </row>
    <row r="157" spans="1:15" x14ac:dyDescent="0.25">
      <c r="A157" s="184">
        <v>156</v>
      </c>
      <c r="B157" s="184" t="s">
        <v>5414</v>
      </c>
      <c r="C157" s="184" t="s">
        <v>6201</v>
      </c>
      <c r="D157" s="184" t="s">
        <v>6202</v>
      </c>
      <c r="E157" s="184" t="s">
        <v>5464</v>
      </c>
      <c r="F157" s="184" t="s">
        <v>6203</v>
      </c>
      <c r="G157" s="184" t="s">
        <v>6204</v>
      </c>
      <c r="H157" s="184" t="s">
        <v>6205</v>
      </c>
      <c r="I157" s="184">
        <v>108.100635365</v>
      </c>
      <c r="J157" s="184">
        <v>-7.0145382349999998</v>
      </c>
      <c r="K157" s="184" t="s">
        <v>6206</v>
      </c>
      <c r="L157" s="184" t="s">
        <v>3562</v>
      </c>
      <c r="M157" s="184" t="s">
        <v>5654</v>
      </c>
      <c r="N157" s="184" t="s">
        <v>5655</v>
      </c>
      <c r="O157" s="184" t="s">
        <v>6207</v>
      </c>
    </row>
    <row r="158" spans="1:15" x14ac:dyDescent="0.25">
      <c r="A158" s="184">
        <v>157</v>
      </c>
      <c r="B158" s="184" t="s">
        <v>5414</v>
      </c>
      <c r="C158" s="184" t="s">
        <v>6208</v>
      </c>
      <c r="D158" s="184" t="s">
        <v>6209</v>
      </c>
      <c r="E158" s="184"/>
      <c r="F158" s="184" t="s">
        <v>6216</v>
      </c>
      <c r="G158" s="184"/>
      <c r="H158" s="184" t="s">
        <v>6222</v>
      </c>
      <c r="I158" s="184">
        <v>107.51298205800001</v>
      </c>
      <c r="J158" s="184">
        <v>-7.0444980729999997</v>
      </c>
      <c r="K158" s="184" t="s">
        <v>6226</v>
      </c>
      <c r="L158" s="184" t="s">
        <v>3562</v>
      </c>
      <c r="M158" s="184" t="s">
        <v>5427</v>
      </c>
      <c r="N158" s="184" t="s">
        <v>5428</v>
      </c>
      <c r="O158" s="184" t="s">
        <v>6230</v>
      </c>
    </row>
    <row r="159" spans="1:15" x14ac:dyDescent="0.25">
      <c r="A159" s="184">
        <v>158</v>
      </c>
      <c r="B159" s="184" t="s">
        <v>5414</v>
      </c>
      <c r="C159" s="184" t="s">
        <v>6210</v>
      </c>
      <c r="D159" s="184" t="s">
        <v>6211</v>
      </c>
      <c r="E159" s="184"/>
      <c r="F159" s="184" t="s">
        <v>6217</v>
      </c>
      <c r="G159" s="184" t="s">
        <v>6220</v>
      </c>
      <c r="H159" s="184" t="s">
        <v>6223</v>
      </c>
      <c r="I159" s="184">
        <v>106.8116735167</v>
      </c>
      <c r="J159" s="184">
        <v>-6.4092304176999999</v>
      </c>
      <c r="K159" s="184" t="s">
        <v>6227</v>
      </c>
      <c r="L159" s="184" t="s">
        <v>3562</v>
      </c>
      <c r="M159" s="184" t="s">
        <v>3575</v>
      </c>
      <c r="N159" s="184" t="s">
        <v>6229</v>
      </c>
      <c r="O159" s="184" t="s">
        <v>6231</v>
      </c>
    </row>
    <row r="160" spans="1:15" x14ac:dyDescent="0.25">
      <c r="A160" s="184">
        <v>159</v>
      </c>
      <c r="B160" s="184" t="s">
        <v>5414</v>
      </c>
      <c r="C160" s="184" t="s">
        <v>6212</v>
      </c>
      <c r="D160" s="184" t="s">
        <v>6213</v>
      </c>
      <c r="E160" s="184" t="s">
        <v>5464</v>
      </c>
      <c r="F160" s="184" t="s">
        <v>6218</v>
      </c>
      <c r="G160" s="184" t="s">
        <v>6221</v>
      </c>
      <c r="H160" s="184" t="s">
        <v>6224</v>
      </c>
      <c r="I160" s="184">
        <v>108.1011047479</v>
      </c>
      <c r="J160" s="184">
        <v>-7.0118725229000001</v>
      </c>
      <c r="K160" s="184" t="s">
        <v>6206</v>
      </c>
      <c r="L160" s="184" t="s">
        <v>3562</v>
      </c>
      <c r="M160" s="184" t="s">
        <v>5654</v>
      </c>
      <c r="N160" s="184" t="s">
        <v>5655</v>
      </c>
      <c r="O160" s="184" t="s">
        <v>6207</v>
      </c>
    </row>
    <row r="161" spans="1:15" x14ac:dyDescent="0.25">
      <c r="A161" s="184">
        <v>160</v>
      </c>
      <c r="B161" s="184" t="s">
        <v>5414</v>
      </c>
      <c r="C161" s="184" t="s">
        <v>6214</v>
      </c>
      <c r="D161" s="184" t="s">
        <v>6215</v>
      </c>
      <c r="E161" s="184" t="s">
        <v>5464</v>
      </c>
      <c r="F161" s="184" t="s">
        <v>6219</v>
      </c>
      <c r="G161" s="184"/>
      <c r="H161" s="184" t="s">
        <v>6225</v>
      </c>
      <c r="I161" s="184">
        <v>108.53849198499999</v>
      </c>
      <c r="J161" s="184">
        <v>-7.4134304110000002</v>
      </c>
      <c r="K161" s="184" t="s">
        <v>6228</v>
      </c>
      <c r="L161" s="184" t="s">
        <v>3562</v>
      </c>
      <c r="M161" s="184" t="s">
        <v>3571</v>
      </c>
      <c r="N161" s="184" t="s">
        <v>6098</v>
      </c>
      <c r="O161" s="184" t="s">
        <v>6232</v>
      </c>
    </row>
    <row r="162" spans="1:15" x14ac:dyDescent="0.25">
      <c r="A162" s="184">
        <v>161</v>
      </c>
      <c r="B162" s="184" t="s">
        <v>5414</v>
      </c>
      <c r="C162" s="184" t="s">
        <v>6233</v>
      </c>
      <c r="D162" s="184" t="s">
        <v>6234</v>
      </c>
      <c r="E162" s="184"/>
      <c r="F162" s="184"/>
      <c r="G162" s="184"/>
      <c r="H162" s="184" t="s">
        <v>6235</v>
      </c>
      <c r="I162" s="184">
        <v>108.15554459400001</v>
      </c>
      <c r="J162" s="184">
        <v>-7.076895242</v>
      </c>
      <c r="K162" s="184" t="s">
        <v>6236</v>
      </c>
      <c r="L162" s="184" t="s">
        <v>3562</v>
      </c>
      <c r="M162" s="184" t="s">
        <v>5419</v>
      </c>
      <c r="N162" s="184" t="s">
        <v>6237</v>
      </c>
      <c r="O162" s="184" t="s">
        <v>6238</v>
      </c>
    </row>
    <row r="163" spans="1:15" x14ac:dyDescent="0.25">
      <c r="A163" s="184">
        <v>162</v>
      </c>
      <c r="B163" s="184" t="s">
        <v>5414</v>
      </c>
      <c r="C163" s="184" t="s">
        <v>6239</v>
      </c>
      <c r="D163" s="184" t="s">
        <v>6240</v>
      </c>
      <c r="E163" s="184"/>
      <c r="F163" s="184" t="s">
        <v>6241</v>
      </c>
      <c r="G163" s="184"/>
      <c r="H163" s="184" t="s">
        <v>6242</v>
      </c>
      <c r="I163" s="184">
        <v>108.23954746</v>
      </c>
      <c r="J163" s="184">
        <v>-7.4044553339999997</v>
      </c>
      <c r="K163" s="184" t="s">
        <v>6243</v>
      </c>
      <c r="L163" s="184" t="s">
        <v>3562</v>
      </c>
      <c r="M163" s="184" t="s">
        <v>3577</v>
      </c>
      <c r="N163" s="184" t="s">
        <v>6189</v>
      </c>
      <c r="O163" s="184" t="s">
        <v>6244</v>
      </c>
    </row>
    <row r="164" spans="1:15" x14ac:dyDescent="0.25">
      <c r="A164" s="184">
        <v>163</v>
      </c>
      <c r="B164" s="184" t="s">
        <v>5414</v>
      </c>
      <c r="C164" s="184" t="s">
        <v>6245</v>
      </c>
      <c r="D164" s="184" t="s">
        <v>6246</v>
      </c>
      <c r="E164" s="184" t="s">
        <v>5464</v>
      </c>
      <c r="F164" s="184" t="s">
        <v>6249</v>
      </c>
      <c r="G164" s="184"/>
      <c r="H164" s="184" t="s">
        <v>6250</v>
      </c>
      <c r="I164" s="184">
        <v>108.58859580799999</v>
      </c>
      <c r="J164" s="184">
        <v>-7.4189922370000003</v>
      </c>
      <c r="K164" s="184" t="s">
        <v>6110</v>
      </c>
      <c r="L164" s="184" t="s">
        <v>3562</v>
      </c>
      <c r="M164" s="184" t="s">
        <v>3571</v>
      </c>
      <c r="N164" s="184" t="s">
        <v>6098</v>
      </c>
      <c r="O164" s="184" t="s">
        <v>6111</v>
      </c>
    </row>
    <row r="165" spans="1:15" x14ac:dyDescent="0.25">
      <c r="A165" s="184">
        <v>164</v>
      </c>
      <c r="B165" s="184" t="s">
        <v>3686</v>
      </c>
      <c r="C165" s="184" t="s">
        <v>6247</v>
      </c>
      <c r="D165" s="184" t="s">
        <v>6248</v>
      </c>
      <c r="E165" s="184"/>
      <c r="F165" s="184"/>
      <c r="G165" s="184"/>
      <c r="H165" s="184" t="s">
        <v>6251</v>
      </c>
      <c r="I165" s="184">
        <v>107.521033132</v>
      </c>
      <c r="J165" s="184">
        <v>-6.8914873060000001</v>
      </c>
      <c r="K165" s="184" t="s">
        <v>6252</v>
      </c>
      <c r="L165" s="184" t="s">
        <v>3562</v>
      </c>
      <c r="M165" s="184" t="s">
        <v>3573</v>
      </c>
      <c r="N165" s="184" t="s">
        <v>5516</v>
      </c>
      <c r="O165" s="184" t="s">
        <v>6253</v>
      </c>
    </row>
    <row r="166" spans="1:15" x14ac:dyDescent="0.25">
      <c r="A166" s="184">
        <v>165</v>
      </c>
      <c r="B166" s="184" t="s">
        <v>5414</v>
      </c>
      <c r="C166" s="184" t="s">
        <v>6254</v>
      </c>
      <c r="D166" s="184" t="s">
        <v>6255</v>
      </c>
      <c r="E166" s="184"/>
      <c r="F166" s="184"/>
      <c r="G166" s="184"/>
      <c r="H166" s="184" t="s">
        <v>6267</v>
      </c>
      <c r="I166" s="184">
        <v>107.528399084</v>
      </c>
      <c r="J166" s="184">
        <v>-6.8863241559999997</v>
      </c>
      <c r="K166" s="184" t="s">
        <v>6252</v>
      </c>
      <c r="L166" s="184" t="s">
        <v>3562</v>
      </c>
      <c r="M166" s="184" t="s">
        <v>3573</v>
      </c>
      <c r="N166" s="184" t="s">
        <v>5516</v>
      </c>
      <c r="O166" s="184" t="s">
        <v>6253</v>
      </c>
    </row>
    <row r="167" spans="1:15" x14ac:dyDescent="0.25">
      <c r="A167" s="184">
        <v>166</v>
      </c>
      <c r="B167" s="184" t="s">
        <v>5414</v>
      </c>
      <c r="C167" s="184" t="s">
        <v>6256</v>
      </c>
      <c r="D167" s="184" t="s">
        <v>6257</v>
      </c>
      <c r="E167" s="184"/>
      <c r="F167" s="184" t="s">
        <v>6263</v>
      </c>
      <c r="G167" s="184" t="s">
        <v>6265</v>
      </c>
      <c r="H167" s="184" t="s">
        <v>6268</v>
      </c>
      <c r="I167" s="184">
        <v>106.80781414099999</v>
      </c>
      <c r="J167" s="184">
        <v>-6.4191913229999997</v>
      </c>
      <c r="K167" s="184" t="s">
        <v>6271</v>
      </c>
      <c r="L167" s="184" t="s">
        <v>3562</v>
      </c>
      <c r="M167" s="184" t="s">
        <v>3575</v>
      </c>
      <c r="N167" s="184" t="s">
        <v>6274</v>
      </c>
      <c r="O167" s="184" t="s">
        <v>6275</v>
      </c>
    </row>
    <row r="168" spans="1:15" x14ac:dyDescent="0.25">
      <c r="A168" s="184">
        <v>167</v>
      </c>
      <c r="B168" s="184" t="s">
        <v>5414</v>
      </c>
      <c r="C168" s="184" t="s">
        <v>6258</v>
      </c>
      <c r="D168" s="184" t="s">
        <v>6259</v>
      </c>
      <c r="E168" s="184" t="s">
        <v>6262</v>
      </c>
      <c r="F168" s="184" t="s">
        <v>6264</v>
      </c>
      <c r="G168" s="184" t="s">
        <v>6266</v>
      </c>
      <c r="H168" s="184" t="s">
        <v>6269</v>
      </c>
      <c r="I168" s="184">
        <v>106.7995275709</v>
      </c>
      <c r="J168" s="184">
        <v>-6.4227681393999996</v>
      </c>
      <c r="K168" s="184" t="s">
        <v>6272</v>
      </c>
      <c r="L168" s="184" t="s">
        <v>3562</v>
      </c>
      <c r="M168" s="184" t="s">
        <v>3575</v>
      </c>
      <c r="N168" s="184" t="s">
        <v>6274</v>
      </c>
      <c r="O168" s="184" t="s">
        <v>6276</v>
      </c>
    </row>
    <row r="169" spans="1:15" x14ac:dyDescent="0.25">
      <c r="A169" s="184">
        <v>168</v>
      </c>
      <c r="B169" s="184" t="s">
        <v>5414</v>
      </c>
      <c r="C169" s="184" t="s">
        <v>6260</v>
      </c>
      <c r="D169" s="184" t="s">
        <v>6261</v>
      </c>
      <c r="E169" s="184"/>
      <c r="F169" s="184"/>
      <c r="G169" s="184"/>
      <c r="H169" s="184" t="s">
        <v>6270</v>
      </c>
      <c r="I169" s="184">
        <v>107.482835233</v>
      </c>
      <c r="J169" s="184">
        <v>-6.8862286800000003</v>
      </c>
      <c r="K169" s="184" t="s">
        <v>6273</v>
      </c>
      <c r="L169" s="184" t="s">
        <v>3562</v>
      </c>
      <c r="M169" s="184" t="s">
        <v>5455</v>
      </c>
      <c r="N169" s="184" t="s">
        <v>6031</v>
      </c>
      <c r="O169" s="184" t="s">
        <v>6277</v>
      </c>
    </row>
    <row r="170" spans="1:15" x14ac:dyDescent="0.25">
      <c r="A170" s="184">
        <v>169</v>
      </c>
      <c r="B170" s="184" t="s">
        <v>3686</v>
      </c>
      <c r="C170" s="184" t="s">
        <v>6278</v>
      </c>
      <c r="D170" s="184" t="s">
        <v>6279</v>
      </c>
      <c r="E170" s="184"/>
      <c r="F170" s="184" t="s">
        <v>6280</v>
      </c>
      <c r="G170" s="184"/>
      <c r="H170" s="184" t="s">
        <v>6281</v>
      </c>
      <c r="I170" s="184">
        <v>107.526195692</v>
      </c>
      <c r="J170" s="184">
        <v>-6.9085497589999996</v>
      </c>
      <c r="K170" s="184" t="s">
        <v>6016</v>
      </c>
      <c r="L170" s="184" t="s">
        <v>3562</v>
      </c>
      <c r="M170" s="184" t="s">
        <v>3573</v>
      </c>
      <c r="N170" s="184" t="s">
        <v>5516</v>
      </c>
      <c r="O170" s="184" t="s">
        <v>6017</v>
      </c>
    </row>
    <row r="171" spans="1:15" x14ac:dyDescent="0.25">
      <c r="A171" s="184">
        <v>170</v>
      </c>
      <c r="B171" s="184" t="s">
        <v>5414</v>
      </c>
      <c r="C171" s="184" t="s">
        <v>6282</v>
      </c>
      <c r="D171" s="184" t="s">
        <v>6283</v>
      </c>
      <c r="E171" s="184"/>
      <c r="F171" s="184" t="s">
        <v>2871</v>
      </c>
      <c r="G171" s="184" t="s">
        <v>6286</v>
      </c>
      <c r="H171" s="184" t="s">
        <v>6287</v>
      </c>
      <c r="I171" s="184">
        <v>106.558997754</v>
      </c>
      <c r="J171" s="184">
        <v>-6.4868994029999998</v>
      </c>
      <c r="K171" s="184" t="s">
        <v>6289</v>
      </c>
      <c r="L171" s="184" t="s">
        <v>3562</v>
      </c>
      <c r="M171" s="184" t="s">
        <v>5638</v>
      </c>
      <c r="N171" s="184" t="s">
        <v>6290</v>
      </c>
      <c r="O171" s="184" t="s">
        <v>3680</v>
      </c>
    </row>
    <row r="172" spans="1:15" x14ac:dyDescent="0.25">
      <c r="A172" s="184">
        <v>171</v>
      </c>
      <c r="B172" s="184" t="s">
        <v>5414</v>
      </c>
      <c r="C172" s="184" t="s">
        <v>5935</v>
      </c>
      <c r="D172" s="184" t="s">
        <v>6284</v>
      </c>
      <c r="E172" s="184" t="s">
        <v>5464</v>
      </c>
      <c r="F172" s="184" t="s">
        <v>6285</v>
      </c>
      <c r="G172" s="184"/>
      <c r="H172" s="184" t="s">
        <v>6288</v>
      </c>
      <c r="I172" s="184">
        <v>108.577275848</v>
      </c>
      <c r="J172" s="184">
        <v>-7.4075338149999999</v>
      </c>
      <c r="K172" s="184" t="s">
        <v>6110</v>
      </c>
      <c r="L172" s="184" t="s">
        <v>3562</v>
      </c>
      <c r="M172" s="184" t="s">
        <v>3571</v>
      </c>
      <c r="N172" s="184" t="s">
        <v>6098</v>
      </c>
      <c r="O172" s="184" t="s">
        <v>6111</v>
      </c>
    </row>
    <row r="173" spans="1:15" x14ac:dyDescent="0.25">
      <c r="A173" s="184">
        <v>172</v>
      </c>
      <c r="B173" s="184" t="s">
        <v>5414</v>
      </c>
      <c r="C173" s="184" t="s">
        <v>6291</v>
      </c>
      <c r="D173" s="184" t="s">
        <v>6292</v>
      </c>
      <c r="E173" s="184"/>
      <c r="F173" s="184" t="s">
        <v>6295</v>
      </c>
      <c r="G173" s="184" t="s">
        <v>6296</v>
      </c>
      <c r="H173" s="184" t="s">
        <v>6297</v>
      </c>
      <c r="I173" s="184">
        <v>106.910007595</v>
      </c>
      <c r="J173" s="184">
        <v>-6.9725098110000001</v>
      </c>
      <c r="K173" s="184" t="s">
        <v>6299</v>
      </c>
      <c r="L173" s="184" t="s">
        <v>3562</v>
      </c>
      <c r="M173" s="184" t="s">
        <v>3576</v>
      </c>
      <c r="N173" s="184" t="s">
        <v>5490</v>
      </c>
      <c r="O173" s="184" t="s">
        <v>6302</v>
      </c>
    </row>
    <row r="174" spans="1:15" x14ac:dyDescent="0.25">
      <c r="A174" s="184">
        <v>173</v>
      </c>
      <c r="B174" s="184" t="s">
        <v>5414</v>
      </c>
      <c r="C174" s="184" t="s">
        <v>6293</v>
      </c>
      <c r="D174" s="184" t="s">
        <v>6294</v>
      </c>
      <c r="E174" s="184"/>
      <c r="F174" s="184"/>
      <c r="G174" s="184"/>
      <c r="H174" s="184" t="s">
        <v>6298</v>
      </c>
      <c r="I174" s="184">
        <v>108.17764471300001</v>
      </c>
      <c r="J174" s="184">
        <v>-7.2430335750000001</v>
      </c>
      <c r="K174" s="184" t="s">
        <v>6300</v>
      </c>
      <c r="L174" s="184" t="s">
        <v>3562</v>
      </c>
      <c r="M174" s="184" t="s">
        <v>5419</v>
      </c>
      <c r="N174" s="184" t="s">
        <v>6301</v>
      </c>
      <c r="O174" s="184" t="s">
        <v>6303</v>
      </c>
    </row>
    <row r="175" spans="1:15" x14ac:dyDescent="0.25">
      <c r="A175" s="184">
        <v>174</v>
      </c>
      <c r="B175" s="184" t="s">
        <v>5996</v>
      </c>
      <c r="C175" s="184" t="s">
        <v>6304</v>
      </c>
      <c r="D175" s="184" t="s">
        <v>6305</v>
      </c>
      <c r="E175" s="184" t="s">
        <v>5464</v>
      </c>
      <c r="F175" s="184" t="s">
        <v>6306</v>
      </c>
      <c r="G175" s="184"/>
      <c r="H175" s="184" t="s">
        <v>6307</v>
      </c>
      <c r="I175" s="184">
        <v>108.53776894000001</v>
      </c>
      <c r="J175" s="184">
        <v>-7.4066843020000004</v>
      </c>
      <c r="K175" s="184" t="s">
        <v>6308</v>
      </c>
      <c r="L175" s="184" t="s">
        <v>3562</v>
      </c>
      <c r="M175" s="184" t="s">
        <v>3571</v>
      </c>
      <c r="N175" s="184" t="s">
        <v>6098</v>
      </c>
      <c r="O175" s="184" t="s">
        <v>6309</v>
      </c>
    </row>
    <row r="176" spans="1:15" x14ac:dyDescent="0.25">
      <c r="A176" s="184">
        <v>175</v>
      </c>
      <c r="B176" s="184" t="s">
        <v>5414</v>
      </c>
      <c r="C176" s="184" t="s">
        <v>6310</v>
      </c>
      <c r="D176" s="184" t="s">
        <v>6311</v>
      </c>
      <c r="E176" s="184"/>
      <c r="F176" s="184"/>
      <c r="G176" s="184"/>
      <c r="H176" s="184" t="s">
        <v>6312</v>
      </c>
      <c r="I176" s="184">
        <v>106.919305806</v>
      </c>
      <c r="J176" s="184">
        <v>-6.9697145980000004</v>
      </c>
      <c r="K176" s="184" t="s">
        <v>6299</v>
      </c>
      <c r="L176" s="184" t="s">
        <v>3562</v>
      </c>
      <c r="M176" s="184" t="s">
        <v>3576</v>
      </c>
      <c r="N176" s="184" t="s">
        <v>5490</v>
      </c>
      <c r="O176" s="184" t="s">
        <v>6302</v>
      </c>
    </row>
    <row r="177" spans="1:15" x14ac:dyDescent="0.25">
      <c r="A177" s="184">
        <v>176</v>
      </c>
      <c r="B177" s="184" t="s">
        <v>5414</v>
      </c>
      <c r="C177" s="184" t="s">
        <v>2953</v>
      </c>
      <c r="D177" s="184" t="s">
        <v>6313</v>
      </c>
      <c r="E177" s="184" t="s">
        <v>2736</v>
      </c>
      <c r="F177" s="184" t="s">
        <v>6316</v>
      </c>
      <c r="G177" s="184" t="s">
        <v>6318</v>
      </c>
      <c r="H177" s="184" t="s">
        <v>6320</v>
      </c>
      <c r="I177" s="184">
        <v>9.713813E-4</v>
      </c>
      <c r="J177" s="184">
        <v>-6.2939499999999996E-5</v>
      </c>
      <c r="K177" s="184" t="s">
        <v>6322</v>
      </c>
      <c r="L177" s="184" t="s">
        <v>3562</v>
      </c>
      <c r="M177" s="184" t="s">
        <v>5654</v>
      </c>
      <c r="N177" s="184" t="s">
        <v>5655</v>
      </c>
      <c r="O177" s="184" t="s">
        <v>6323</v>
      </c>
    </row>
    <row r="178" spans="1:15" x14ac:dyDescent="0.25">
      <c r="A178" s="184">
        <v>177</v>
      </c>
      <c r="B178" s="184" t="s">
        <v>5414</v>
      </c>
      <c r="C178" s="184" t="s">
        <v>6314</v>
      </c>
      <c r="D178" s="184" t="s">
        <v>6315</v>
      </c>
      <c r="E178" s="184" t="s">
        <v>5464</v>
      </c>
      <c r="F178" s="184" t="s">
        <v>6317</v>
      </c>
      <c r="G178" s="184" t="s">
        <v>6319</v>
      </c>
      <c r="H178" s="184" t="s">
        <v>6321</v>
      </c>
      <c r="I178" s="184">
        <v>108.103484575</v>
      </c>
      <c r="J178" s="184">
        <v>-7.0056851189999998</v>
      </c>
      <c r="K178" s="184" t="s">
        <v>6206</v>
      </c>
      <c r="L178" s="184" t="s">
        <v>3562</v>
      </c>
      <c r="M178" s="184" t="s">
        <v>5654</v>
      </c>
      <c r="N178" s="184" t="s">
        <v>5655</v>
      </c>
      <c r="O178" s="184" t="s">
        <v>6207</v>
      </c>
    </row>
    <row r="179" spans="1:15" x14ac:dyDescent="0.25">
      <c r="A179" s="184">
        <v>178</v>
      </c>
      <c r="B179" s="184" t="s">
        <v>5537</v>
      </c>
      <c r="C179" s="184" t="s">
        <v>6324</v>
      </c>
      <c r="D179" s="184" t="s">
        <v>6325</v>
      </c>
      <c r="E179" s="184" t="s">
        <v>2736</v>
      </c>
      <c r="F179" s="184" t="s">
        <v>6326</v>
      </c>
      <c r="G179" s="184"/>
      <c r="H179" s="184" t="s">
        <v>6327</v>
      </c>
      <c r="I179" s="184">
        <v>107.305382548</v>
      </c>
      <c r="J179" s="184">
        <v>-6.3637366369999997</v>
      </c>
      <c r="K179" s="184" t="s">
        <v>6328</v>
      </c>
      <c r="L179" s="184" t="s">
        <v>3562</v>
      </c>
      <c r="M179" s="184" t="s">
        <v>5733</v>
      </c>
      <c r="N179" s="184" t="s">
        <v>6329</v>
      </c>
      <c r="O179" s="184" t="s">
        <v>6330</v>
      </c>
    </row>
    <row r="180" spans="1:15" x14ac:dyDescent="0.25">
      <c r="A180" s="184">
        <v>179</v>
      </c>
      <c r="B180" s="184" t="s">
        <v>5414</v>
      </c>
      <c r="C180" s="184" t="s">
        <v>6331</v>
      </c>
      <c r="D180" s="184" t="s">
        <v>6332</v>
      </c>
      <c r="E180" s="184"/>
      <c r="F180" s="184" t="s">
        <v>6333</v>
      </c>
      <c r="G180" s="184" t="s">
        <v>6334</v>
      </c>
      <c r="H180" s="184" t="s">
        <v>6335</v>
      </c>
      <c r="I180" s="184">
        <v>107.505720572</v>
      </c>
      <c r="J180" s="184">
        <v>-6.7363204860000003</v>
      </c>
      <c r="K180" s="184" t="s">
        <v>6336</v>
      </c>
      <c r="L180" s="184" t="s">
        <v>3562</v>
      </c>
      <c r="M180" s="184" t="s">
        <v>5693</v>
      </c>
      <c r="N180" s="184" t="s">
        <v>5694</v>
      </c>
      <c r="O180" s="184" t="s">
        <v>6337</v>
      </c>
    </row>
    <row r="181" spans="1:15" x14ac:dyDescent="0.25">
      <c r="A181" s="184">
        <v>180</v>
      </c>
      <c r="B181" s="184" t="s">
        <v>5450</v>
      </c>
      <c r="C181" s="184" t="s">
        <v>6338</v>
      </c>
      <c r="D181" s="184" t="s">
        <v>6339</v>
      </c>
      <c r="E181" s="184"/>
      <c r="F181" s="184" t="s">
        <v>6340</v>
      </c>
      <c r="G181" s="184" t="s">
        <v>6341</v>
      </c>
      <c r="H181" s="184" t="s">
        <v>6342</v>
      </c>
      <c r="I181" s="184">
        <v>107.70528015799999</v>
      </c>
      <c r="J181" s="184">
        <v>-6.7686353370000001</v>
      </c>
      <c r="K181" s="184" t="s">
        <v>6343</v>
      </c>
      <c r="L181" s="184" t="s">
        <v>3562</v>
      </c>
      <c r="M181" s="184" t="s">
        <v>5534</v>
      </c>
      <c r="N181" s="184" t="s">
        <v>6344</v>
      </c>
      <c r="O181" s="184" t="s">
        <v>6345</v>
      </c>
    </row>
    <row r="182" spans="1:15" x14ac:dyDescent="0.25">
      <c r="A182" s="184">
        <v>181</v>
      </c>
      <c r="B182" s="184" t="s">
        <v>5414</v>
      </c>
      <c r="C182" s="184" t="s">
        <v>6346</v>
      </c>
      <c r="D182" s="184" t="s">
        <v>6347</v>
      </c>
      <c r="E182" s="184"/>
      <c r="F182" s="184" t="s">
        <v>6348</v>
      </c>
      <c r="G182" s="184"/>
      <c r="H182" s="184" t="s">
        <v>6349</v>
      </c>
      <c r="I182" s="184">
        <v>108.26320643299999</v>
      </c>
      <c r="J182" s="184">
        <v>-7.4214802600000001</v>
      </c>
      <c r="K182" s="184" t="s">
        <v>6350</v>
      </c>
      <c r="L182" s="184" t="s">
        <v>3562</v>
      </c>
      <c r="M182" s="184" t="s">
        <v>3577</v>
      </c>
      <c r="N182" s="184" t="s">
        <v>6189</v>
      </c>
      <c r="O182" s="184" t="s">
        <v>6351</v>
      </c>
    </row>
    <row r="183" spans="1:15" x14ac:dyDescent="0.25">
      <c r="A183" s="184">
        <v>182</v>
      </c>
      <c r="B183" s="184" t="s">
        <v>5414</v>
      </c>
      <c r="C183" s="184" t="s">
        <v>6352</v>
      </c>
      <c r="D183" s="184" t="s">
        <v>6353</v>
      </c>
      <c r="E183" s="184" t="s">
        <v>5464</v>
      </c>
      <c r="F183" s="184" t="s">
        <v>6354</v>
      </c>
      <c r="G183" s="184" t="s">
        <v>6355</v>
      </c>
      <c r="H183" s="184" t="s">
        <v>6356</v>
      </c>
      <c r="I183" s="184">
        <v>108.147690078</v>
      </c>
      <c r="J183" s="184">
        <v>-6.9886986540000002</v>
      </c>
      <c r="K183" s="184" t="s">
        <v>6357</v>
      </c>
      <c r="L183" s="184" t="s">
        <v>3562</v>
      </c>
      <c r="M183" s="184" t="s">
        <v>5654</v>
      </c>
      <c r="N183" s="184" t="s">
        <v>5655</v>
      </c>
      <c r="O183" s="184" t="s">
        <v>6358</v>
      </c>
    </row>
    <row r="184" spans="1:15" x14ac:dyDescent="0.25">
      <c r="A184" s="184">
        <v>183</v>
      </c>
      <c r="B184" s="184" t="s">
        <v>5414</v>
      </c>
      <c r="C184" s="184" t="s">
        <v>6359</v>
      </c>
      <c r="D184" s="184" t="s">
        <v>6360</v>
      </c>
      <c r="E184" s="184" t="s">
        <v>5464</v>
      </c>
      <c r="F184" s="184" t="s">
        <v>6361</v>
      </c>
      <c r="G184" s="184" t="s">
        <v>6362</v>
      </c>
      <c r="H184" s="184" t="s">
        <v>6363</v>
      </c>
      <c r="I184" s="184">
        <v>108.14987911</v>
      </c>
      <c r="J184" s="184">
        <v>-6.9856038900000001</v>
      </c>
      <c r="K184" s="184" t="s">
        <v>6357</v>
      </c>
      <c r="L184" s="184" t="s">
        <v>3562</v>
      </c>
      <c r="M184" s="184" t="s">
        <v>5654</v>
      </c>
      <c r="N184" s="184" t="s">
        <v>5655</v>
      </c>
      <c r="O184" s="184" t="s">
        <v>6358</v>
      </c>
    </row>
    <row r="185" spans="1:15" x14ac:dyDescent="0.25">
      <c r="A185" s="184">
        <v>184</v>
      </c>
      <c r="B185" s="184" t="s">
        <v>5414</v>
      </c>
      <c r="C185" s="184" t="s">
        <v>6364</v>
      </c>
      <c r="D185" s="184" t="s">
        <v>6365</v>
      </c>
      <c r="E185" s="184" t="s">
        <v>5464</v>
      </c>
      <c r="F185" s="184" t="s">
        <v>6366</v>
      </c>
      <c r="G185" s="184" t="s">
        <v>6367</v>
      </c>
      <c r="H185" s="184" t="s">
        <v>6368</v>
      </c>
      <c r="I185" s="184">
        <v>107.238429861</v>
      </c>
      <c r="J185" s="184">
        <v>-6.3006467229999998</v>
      </c>
      <c r="K185" s="184" t="s">
        <v>6369</v>
      </c>
      <c r="L185" s="184" t="s">
        <v>3562</v>
      </c>
      <c r="M185" s="184" t="s">
        <v>5733</v>
      </c>
      <c r="N185" s="184" t="s">
        <v>6077</v>
      </c>
      <c r="O185" s="184" t="s">
        <v>6370</v>
      </c>
    </row>
    <row r="186" spans="1:15" x14ac:dyDescent="0.25">
      <c r="A186" s="184">
        <v>185</v>
      </c>
      <c r="B186" s="184" t="s">
        <v>5414</v>
      </c>
      <c r="C186" s="184" t="s">
        <v>6371</v>
      </c>
      <c r="D186" s="184" t="s">
        <v>6372</v>
      </c>
      <c r="E186" s="184"/>
      <c r="F186" s="184" t="s">
        <v>6373</v>
      </c>
      <c r="G186" s="184"/>
      <c r="H186" s="184" t="s">
        <v>6374</v>
      </c>
      <c r="I186" s="184">
        <v>107.72088567900001</v>
      </c>
      <c r="J186" s="184">
        <v>-7.0748062269999998</v>
      </c>
      <c r="K186" s="184" t="s">
        <v>5443</v>
      </c>
      <c r="L186" s="184" t="s">
        <v>3562</v>
      </c>
      <c r="M186" s="184" t="s">
        <v>5427</v>
      </c>
      <c r="N186" s="184" t="s">
        <v>5434</v>
      </c>
      <c r="O186" s="184" t="s">
        <v>5444</v>
      </c>
    </row>
    <row r="187" spans="1:15" x14ac:dyDescent="0.25">
      <c r="A187" s="184">
        <v>186</v>
      </c>
      <c r="B187" s="184" t="s">
        <v>5414</v>
      </c>
      <c r="C187" s="184" t="s">
        <v>6375</v>
      </c>
      <c r="D187" s="184" t="s">
        <v>6376</v>
      </c>
      <c r="E187" s="184"/>
      <c r="F187" s="184" t="s">
        <v>6377</v>
      </c>
      <c r="G187" s="184"/>
      <c r="H187" s="184" t="s">
        <v>6378</v>
      </c>
      <c r="I187" s="184">
        <v>107.697245287</v>
      </c>
      <c r="J187" s="184">
        <v>-7.0704619290000004</v>
      </c>
      <c r="K187" s="184" t="s">
        <v>5433</v>
      </c>
      <c r="L187" s="184" t="s">
        <v>3562</v>
      </c>
      <c r="M187" s="184" t="s">
        <v>5427</v>
      </c>
      <c r="N187" s="184" t="s">
        <v>5434</v>
      </c>
      <c r="O187" s="184" t="s">
        <v>5435</v>
      </c>
    </row>
    <row r="188" spans="1:15" x14ac:dyDescent="0.25">
      <c r="A188" s="184">
        <v>187</v>
      </c>
      <c r="B188" s="184" t="s">
        <v>6379</v>
      </c>
      <c r="C188" s="184" t="s">
        <v>6380</v>
      </c>
      <c r="D188" s="184" t="s">
        <v>6381</v>
      </c>
      <c r="E188" s="184"/>
      <c r="F188" s="184"/>
      <c r="G188" s="184"/>
      <c r="H188" s="184" t="s">
        <v>6382</v>
      </c>
      <c r="I188" s="184">
        <v>107.44588899999999</v>
      </c>
      <c r="J188" s="184">
        <v>-6.552861</v>
      </c>
      <c r="K188" s="184" t="s">
        <v>6383</v>
      </c>
      <c r="L188" s="184" t="s">
        <v>3562</v>
      </c>
      <c r="M188" s="184" t="s">
        <v>5693</v>
      </c>
      <c r="N188" s="184" t="s">
        <v>5693</v>
      </c>
      <c r="O188" s="184" t="s">
        <v>6384</v>
      </c>
    </row>
    <row r="189" spans="1:15" x14ac:dyDescent="0.25">
      <c r="A189" s="184">
        <v>188</v>
      </c>
      <c r="B189" s="184" t="s">
        <v>6385</v>
      </c>
      <c r="C189" s="184" t="s">
        <v>5693</v>
      </c>
      <c r="D189" s="184" t="s">
        <v>6386</v>
      </c>
      <c r="E189" s="184"/>
      <c r="F189" s="184"/>
      <c r="G189" s="184"/>
      <c r="H189" s="184" t="s">
        <v>6394</v>
      </c>
      <c r="I189" s="184">
        <v>107.446139</v>
      </c>
      <c r="J189" s="184">
        <v>-6.553083</v>
      </c>
      <c r="K189" s="184" t="s">
        <v>6383</v>
      </c>
      <c r="L189" s="184" t="s">
        <v>3562</v>
      </c>
      <c r="M189" s="184" t="s">
        <v>5693</v>
      </c>
      <c r="N189" s="184" t="s">
        <v>5693</v>
      </c>
      <c r="O189" s="184" t="s">
        <v>6384</v>
      </c>
    </row>
    <row r="190" spans="1:15" x14ac:dyDescent="0.25">
      <c r="A190" s="184">
        <v>189</v>
      </c>
      <c r="B190" s="184" t="s">
        <v>6379</v>
      </c>
      <c r="C190" s="184" t="s">
        <v>6387</v>
      </c>
      <c r="D190" s="184" t="s">
        <v>6388</v>
      </c>
      <c r="E190" s="184"/>
      <c r="F190" s="184"/>
      <c r="G190" s="184" t="s">
        <v>6392</v>
      </c>
      <c r="H190" s="184" t="s">
        <v>6395</v>
      </c>
      <c r="I190" s="184">
        <v>107.618663</v>
      </c>
      <c r="J190" s="184">
        <v>-6.9024720000000004</v>
      </c>
      <c r="K190" s="184" t="s">
        <v>6397</v>
      </c>
      <c r="L190" s="184" t="s">
        <v>3562</v>
      </c>
      <c r="M190" s="184" t="s">
        <v>3570</v>
      </c>
      <c r="N190" s="184" t="s">
        <v>6398</v>
      </c>
      <c r="O190" s="184" t="s">
        <v>6399</v>
      </c>
    </row>
    <row r="191" spans="1:15" x14ac:dyDescent="0.25">
      <c r="A191" s="184">
        <v>190</v>
      </c>
      <c r="B191" s="184" t="s">
        <v>6379</v>
      </c>
      <c r="C191" s="184" t="s">
        <v>6389</v>
      </c>
      <c r="D191" s="184" t="s">
        <v>6390</v>
      </c>
      <c r="E191" s="184"/>
      <c r="F191" s="184" t="s">
        <v>6391</v>
      </c>
      <c r="G191" s="184" t="s">
        <v>6393</v>
      </c>
      <c r="H191" s="184" t="s">
        <v>6396</v>
      </c>
      <c r="I191" s="184">
        <v>107.60910847</v>
      </c>
      <c r="J191" s="184">
        <v>-6.9212770900000002</v>
      </c>
      <c r="K191" s="184" t="s">
        <v>6140</v>
      </c>
      <c r="L191" s="184" t="s">
        <v>3562</v>
      </c>
      <c r="M191" s="184" t="s">
        <v>3570</v>
      </c>
      <c r="N191" s="184" t="s">
        <v>5553</v>
      </c>
      <c r="O191" s="184" t="s">
        <v>6141</v>
      </c>
    </row>
    <row r="192" spans="1:15" x14ac:dyDescent="0.25">
      <c r="A192" s="184">
        <v>191</v>
      </c>
      <c r="B192" s="184" t="s">
        <v>5414</v>
      </c>
      <c r="C192" s="184" t="s">
        <v>6400</v>
      </c>
      <c r="D192" s="184" t="s">
        <v>6401</v>
      </c>
      <c r="E192" s="184"/>
      <c r="F192" s="184"/>
      <c r="G192" s="184" t="s">
        <v>6402</v>
      </c>
      <c r="H192" s="184" t="s">
        <v>6403</v>
      </c>
      <c r="I192" s="184">
        <v>106.891768337</v>
      </c>
      <c r="J192" s="184">
        <v>-6.4089516509999997</v>
      </c>
      <c r="K192" s="184" t="s">
        <v>6404</v>
      </c>
      <c r="L192" s="184" t="s">
        <v>3562</v>
      </c>
      <c r="M192" s="184" t="s">
        <v>3575</v>
      </c>
      <c r="N192" s="184" t="s">
        <v>6405</v>
      </c>
      <c r="O192" s="184" t="s">
        <v>6406</v>
      </c>
    </row>
    <row r="193" spans="1:15" x14ac:dyDescent="0.25">
      <c r="A193" s="184">
        <v>192</v>
      </c>
      <c r="B193" s="184" t="s">
        <v>5414</v>
      </c>
      <c r="C193" s="184" t="s">
        <v>6407</v>
      </c>
      <c r="D193" s="184" t="s">
        <v>6408</v>
      </c>
      <c r="E193" s="184"/>
      <c r="F193" s="184"/>
      <c r="G193" s="184"/>
      <c r="H193" s="184" t="s">
        <v>6411</v>
      </c>
      <c r="I193" s="184">
        <v>106.949893199</v>
      </c>
      <c r="J193" s="184">
        <v>-6.3021670470000002</v>
      </c>
      <c r="K193" s="184" t="s">
        <v>6413</v>
      </c>
      <c r="L193" s="184" t="s">
        <v>3562</v>
      </c>
      <c r="M193" s="184" t="s">
        <v>3572</v>
      </c>
      <c r="N193" s="184" t="s">
        <v>6414</v>
      </c>
      <c r="O193" s="184" t="s">
        <v>6415</v>
      </c>
    </row>
    <row r="194" spans="1:15" x14ac:dyDescent="0.25">
      <c r="A194" s="184">
        <v>193</v>
      </c>
      <c r="B194" s="184" t="s">
        <v>5414</v>
      </c>
      <c r="C194" s="184" t="s">
        <v>6409</v>
      </c>
      <c r="D194" s="184" t="s">
        <v>6410</v>
      </c>
      <c r="E194" s="184"/>
      <c r="F194" s="184"/>
      <c r="G194" s="184"/>
      <c r="H194" s="184" t="s">
        <v>6412</v>
      </c>
      <c r="I194" s="184">
        <v>107.004768437</v>
      </c>
      <c r="J194" s="184">
        <v>-6.2926288750000001</v>
      </c>
      <c r="K194" s="184" t="s">
        <v>6076</v>
      </c>
      <c r="L194" s="184" t="s">
        <v>3562</v>
      </c>
      <c r="M194" s="184" t="s">
        <v>3572</v>
      </c>
      <c r="N194" s="184" t="s">
        <v>6078</v>
      </c>
      <c r="O194" s="184" t="s">
        <v>6080</v>
      </c>
    </row>
    <row r="195" spans="1:15" x14ac:dyDescent="0.25">
      <c r="A195" s="184">
        <v>194</v>
      </c>
      <c r="B195" s="184" t="s">
        <v>5414</v>
      </c>
      <c r="C195" s="184" t="s">
        <v>6416</v>
      </c>
      <c r="D195" s="184" t="s">
        <v>6417</v>
      </c>
      <c r="E195" s="184"/>
      <c r="F195" s="184"/>
      <c r="G195" s="184"/>
      <c r="H195" s="184" t="s">
        <v>6421</v>
      </c>
      <c r="I195" s="184">
        <v>107.3960215571</v>
      </c>
      <c r="J195" s="184">
        <v>-6.6936161940999996</v>
      </c>
      <c r="K195" s="184" t="s">
        <v>6423</v>
      </c>
      <c r="L195" s="184" t="s">
        <v>3562</v>
      </c>
      <c r="M195" s="184" t="s">
        <v>5693</v>
      </c>
      <c r="N195" s="184" t="s">
        <v>5694</v>
      </c>
      <c r="O195" s="184" t="s">
        <v>1231</v>
      </c>
    </row>
    <row r="196" spans="1:15" x14ac:dyDescent="0.25">
      <c r="A196" s="184">
        <v>195</v>
      </c>
      <c r="B196" s="184" t="s">
        <v>5414</v>
      </c>
      <c r="C196" s="184" t="s">
        <v>6418</v>
      </c>
      <c r="D196" s="184" t="s">
        <v>6419</v>
      </c>
      <c r="E196" s="184"/>
      <c r="F196" s="184" t="s">
        <v>6420</v>
      </c>
      <c r="G196" s="184"/>
      <c r="H196" s="184" t="s">
        <v>6422</v>
      </c>
      <c r="I196" s="184">
        <v>107.503457986</v>
      </c>
      <c r="J196" s="184">
        <v>-7.0473146699999996</v>
      </c>
      <c r="K196" s="184" t="s">
        <v>6226</v>
      </c>
      <c r="L196" s="184" t="s">
        <v>3562</v>
      </c>
      <c r="M196" s="184" t="s">
        <v>5427</v>
      </c>
      <c r="N196" s="184" t="s">
        <v>5428</v>
      </c>
      <c r="O196" s="184" t="s">
        <v>6230</v>
      </c>
    </row>
    <row r="197" spans="1:15" x14ac:dyDescent="0.25">
      <c r="A197" s="184">
        <v>196</v>
      </c>
      <c r="B197" s="184" t="s">
        <v>5414</v>
      </c>
      <c r="C197" s="184" t="s">
        <v>6424</v>
      </c>
      <c r="D197" s="184" t="s">
        <v>6425</v>
      </c>
      <c r="E197" s="184"/>
      <c r="F197" s="184" t="s">
        <v>6426</v>
      </c>
      <c r="G197" s="184"/>
      <c r="H197" s="184" t="s">
        <v>6427</v>
      </c>
      <c r="I197" s="184">
        <v>108.219257427</v>
      </c>
      <c r="J197" s="184">
        <v>-7.4027116709999996</v>
      </c>
      <c r="K197" s="184" t="s">
        <v>6428</v>
      </c>
      <c r="L197" s="184" t="s">
        <v>3562</v>
      </c>
      <c r="M197" s="184" t="s">
        <v>3577</v>
      </c>
      <c r="N197" s="184" t="s">
        <v>5717</v>
      </c>
      <c r="O197" s="184" t="s">
        <v>6429</v>
      </c>
    </row>
    <row r="198" spans="1:15" x14ac:dyDescent="0.25">
      <c r="A198" s="184">
        <v>197</v>
      </c>
      <c r="B198" s="184" t="s">
        <v>5414</v>
      </c>
      <c r="C198" s="184" t="s">
        <v>6430</v>
      </c>
      <c r="D198" s="184" t="s">
        <v>6431</v>
      </c>
      <c r="E198" s="184"/>
      <c r="F198" s="184" t="s">
        <v>6432</v>
      </c>
      <c r="G198" s="184"/>
      <c r="H198" s="184" t="s">
        <v>6433</v>
      </c>
      <c r="I198" s="184">
        <v>108.188489038</v>
      </c>
      <c r="J198" s="184">
        <v>-7.4009914439999998</v>
      </c>
      <c r="K198" s="184" t="s">
        <v>6434</v>
      </c>
      <c r="L198" s="184" t="s">
        <v>3562</v>
      </c>
      <c r="M198" s="184" t="s">
        <v>3577</v>
      </c>
      <c r="N198" s="184" t="s">
        <v>5717</v>
      </c>
      <c r="O198" s="184" t="s">
        <v>6435</v>
      </c>
    </row>
    <row r="199" spans="1:15" x14ac:dyDescent="0.25">
      <c r="A199" s="184">
        <v>198</v>
      </c>
      <c r="B199" s="184" t="s">
        <v>5414</v>
      </c>
      <c r="C199" s="184" t="s">
        <v>6436</v>
      </c>
      <c r="D199" s="184" t="s">
        <v>6437</v>
      </c>
      <c r="E199" s="184"/>
      <c r="F199" s="184"/>
      <c r="G199" s="184"/>
      <c r="H199" s="184" t="s">
        <v>6443</v>
      </c>
      <c r="I199" s="184">
        <v>107.51983244199999</v>
      </c>
      <c r="J199" s="184">
        <v>-6.8880232609999998</v>
      </c>
      <c r="K199" s="184" t="s">
        <v>6252</v>
      </c>
      <c r="L199" s="184" t="s">
        <v>3562</v>
      </c>
      <c r="M199" s="184" t="s">
        <v>3573</v>
      </c>
      <c r="N199" s="184" t="s">
        <v>5516</v>
      </c>
      <c r="O199" s="184" t="s">
        <v>6253</v>
      </c>
    </row>
    <row r="200" spans="1:15" x14ac:dyDescent="0.25">
      <c r="A200" s="184">
        <v>199</v>
      </c>
      <c r="B200" s="184" t="s">
        <v>5414</v>
      </c>
      <c r="C200" s="184" t="s">
        <v>6438</v>
      </c>
      <c r="D200" s="184" t="s">
        <v>6439</v>
      </c>
      <c r="E200" s="184"/>
      <c r="F200" s="184" t="s">
        <v>6442</v>
      </c>
      <c r="G200" s="184"/>
      <c r="H200" s="184" t="s">
        <v>6444</v>
      </c>
      <c r="I200" s="184">
        <v>108.360774869</v>
      </c>
      <c r="J200" s="184">
        <v>-7.7950031339999999</v>
      </c>
      <c r="K200" s="184" t="s">
        <v>5966</v>
      </c>
      <c r="L200" s="184" t="s">
        <v>3562</v>
      </c>
      <c r="M200" s="184" t="s">
        <v>5790</v>
      </c>
      <c r="N200" s="184" t="s">
        <v>5791</v>
      </c>
      <c r="O200" s="184" t="s">
        <v>5457</v>
      </c>
    </row>
    <row r="201" spans="1:15" x14ac:dyDescent="0.25">
      <c r="A201" s="184">
        <v>200</v>
      </c>
      <c r="B201" s="184" t="s">
        <v>5414</v>
      </c>
      <c r="C201" s="184" t="s">
        <v>6440</v>
      </c>
      <c r="D201" s="184" t="s">
        <v>6441</v>
      </c>
      <c r="E201" s="184"/>
      <c r="F201" s="184"/>
      <c r="G201" s="184"/>
      <c r="H201" s="184" t="s">
        <v>6445</v>
      </c>
      <c r="I201" s="184">
        <v>107.500360611</v>
      </c>
      <c r="J201" s="184">
        <v>-6.7360677950000003</v>
      </c>
      <c r="K201" s="184" t="s">
        <v>6336</v>
      </c>
      <c r="L201" s="184" t="s">
        <v>3562</v>
      </c>
      <c r="M201" s="184" t="s">
        <v>5693</v>
      </c>
      <c r="N201" s="184" t="s">
        <v>5694</v>
      </c>
      <c r="O201" s="184" t="s">
        <v>6337</v>
      </c>
    </row>
    <row r="202" spans="1:15" x14ac:dyDescent="0.25">
      <c r="A202" s="184">
        <v>201</v>
      </c>
      <c r="B202" s="184" t="s">
        <v>5414</v>
      </c>
      <c r="C202" s="184" t="s">
        <v>6446</v>
      </c>
      <c r="D202" s="184" t="s">
        <v>6447</v>
      </c>
      <c r="E202" s="184"/>
      <c r="F202" s="184" t="s">
        <v>6448</v>
      </c>
      <c r="G202" s="184"/>
      <c r="H202" s="184" t="s">
        <v>6449</v>
      </c>
      <c r="I202" s="184">
        <v>108.359106535</v>
      </c>
      <c r="J202" s="184">
        <v>-7.7820888500000001</v>
      </c>
      <c r="K202" s="184" t="s">
        <v>6450</v>
      </c>
      <c r="L202" s="184" t="s">
        <v>3562</v>
      </c>
      <c r="M202" s="184" t="s">
        <v>5790</v>
      </c>
      <c r="N202" s="184" t="s">
        <v>5791</v>
      </c>
      <c r="O202" s="184" t="s">
        <v>6451</v>
      </c>
    </row>
    <row r="203" spans="1:15" x14ac:dyDescent="0.25">
      <c r="A203" s="184">
        <v>202</v>
      </c>
      <c r="B203" s="184" t="s">
        <v>5414</v>
      </c>
      <c r="C203" s="184" t="s">
        <v>6452</v>
      </c>
      <c r="D203" s="184" t="s">
        <v>6453</v>
      </c>
      <c r="E203" s="184" t="s">
        <v>5464</v>
      </c>
      <c r="F203" s="184" t="s">
        <v>6456</v>
      </c>
      <c r="G203" s="184" t="s">
        <v>6458</v>
      </c>
      <c r="H203" s="184" t="s">
        <v>6459</v>
      </c>
      <c r="I203" s="184">
        <v>108.533248691</v>
      </c>
      <c r="J203" s="184">
        <v>-7.4080149129999997</v>
      </c>
      <c r="K203" s="184" t="s">
        <v>6228</v>
      </c>
      <c r="L203" s="184" t="s">
        <v>3562</v>
      </c>
      <c r="M203" s="184" t="s">
        <v>3571</v>
      </c>
      <c r="N203" s="184" t="s">
        <v>6098</v>
      </c>
      <c r="O203" s="184" t="s">
        <v>6232</v>
      </c>
    </row>
    <row r="204" spans="1:15" x14ac:dyDescent="0.25">
      <c r="A204" s="184">
        <v>203</v>
      </c>
      <c r="B204" s="184" t="s">
        <v>5414</v>
      </c>
      <c r="C204" s="184" t="s">
        <v>6454</v>
      </c>
      <c r="D204" s="184" t="s">
        <v>6455</v>
      </c>
      <c r="E204" s="184"/>
      <c r="F204" s="184" t="s">
        <v>6457</v>
      </c>
      <c r="G204" s="184"/>
      <c r="H204" s="184" t="s">
        <v>6460</v>
      </c>
      <c r="I204" s="184">
        <v>108.45906223199999</v>
      </c>
      <c r="J204" s="184">
        <v>-7.7714215019999999</v>
      </c>
      <c r="K204" s="184" t="s">
        <v>5968</v>
      </c>
      <c r="L204" s="184" t="s">
        <v>3562</v>
      </c>
      <c r="M204" s="184" t="s">
        <v>5790</v>
      </c>
      <c r="N204" s="184" t="s">
        <v>5791</v>
      </c>
      <c r="O204" s="184" t="s">
        <v>5972</v>
      </c>
    </row>
    <row r="205" spans="1:15" x14ac:dyDescent="0.25">
      <c r="A205" s="184">
        <v>204</v>
      </c>
      <c r="B205" s="184" t="s">
        <v>5414</v>
      </c>
      <c r="C205" s="184" t="s">
        <v>6239</v>
      </c>
      <c r="D205" s="184" t="s">
        <v>6240</v>
      </c>
      <c r="E205" s="184" t="s">
        <v>5464</v>
      </c>
      <c r="F205" s="184" t="s">
        <v>6461</v>
      </c>
      <c r="G205" s="184"/>
      <c r="H205" s="184" t="s">
        <v>6462</v>
      </c>
      <c r="I205" s="184">
        <v>108.435461917</v>
      </c>
      <c r="J205" s="184">
        <v>-7.7712795979999996</v>
      </c>
      <c r="K205" s="184" t="s">
        <v>5968</v>
      </c>
      <c r="L205" s="184" t="s">
        <v>3562</v>
      </c>
      <c r="M205" s="184" t="s">
        <v>5790</v>
      </c>
      <c r="N205" s="184" t="s">
        <v>5791</v>
      </c>
      <c r="O205" s="184" t="s">
        <v>5972</v>
      </c>
    </row>
    <row r="206" spans="1:15" x14ac:dyDescent="0.25">
      <c r="A206" s="184">
        <v>205</v>
      </c>
      <c r="B206" s="184" t="s">
        <v>5414</v>
      </c>
      <c r="C206" s="184" t="s">
        <v>6463</v>
      </c>
      <c r="D206" s="184" t="s">
        <v>6464</v>
      </c>
      <c r="E206" s="184"/>
      <c r="F206" s="184"/>
      <c r="G206" s="184"/>
      <c r="H206" s="184" t="s">
        <v>6465</v>
      </c>
      <c r="I206" s="184">
        <v>107.50760948999999</v>
      </c>
      <c r="J206" s="184">
        <v>-6.8838218590000002</v>
      </c>
      <c r="K206" s="184" t="s">
        <v>6466</v>
      </c>
      <c r="L206" s="184" t="s">
        <v>3562</v>
      </c>
      <c r="M206" s="184" t="s">
        <v>5455</v>
      </c>
      <c r="N206" s="184" t="s">
        <v>6031</v>
      </c>
      <c r="O206" s="184" t="s">
        <v>6467</v>
      </c>
    </row>
    <row r="207" spans="1:15" x14ac:dyDescent="0.25">
      <c r="A207" s="184">
        <v>206</v>
      </c>
      <c r="B207" s="184" t="s">
        <v>5414</v>
      </c>
      <c r="C207" s="184" t="s">
        <v>6468</v>
      </c>
      <c r="D207" s="184" t="s">
        <v>6469</v>
      </c>
      <c r="E207" s="184" t="s">
        <v>5464</v>
      </c>
      <c r="F207" s="184" t="s">
        <v>6470</v>
      </c>
      <c r="G207" s="184" t="s">
        <v>6471</v>
      </c>
      <c r="H207" s="184" t="s">
        <v>6472</v>
      </c>
      <c r="I207" s="184">
        <v>107.2519989</v>
      </c>
      <c r="J207" s="184">
        <v>-6.3111733880000003</v>
      </c>
      <c r="K207" s="184" t="s">
        <v>6473</v>
      </c>
      <c r="L207" s="184" t="s">
        <v>3562</v>
      </c>
      <c r="M207" s="184" t="s">
        <v>5733</v>
      </c>
      <c r="N207" s="184" t="s">
        <v>6077</v>
      </c>
      <c r="O207" s="184" t="s">
        <v>6474</v>
      </c>
    </row>
    <row r="208" spans="1:15" x14ac:dyDescent="0.25">
      <c r="A208" s="184">
        <v>207</v>
      </c>
      <c r="B208" s="184" t="s">
        <v>5414</v>
      </c>
      <c r="C208" s="184" t="s">
        <v>6475</v>
      </c>
      <c r="D208" s="184" t="s">
        <v>6476</v>
      </c>
      <c r="E208" s="184" t="s">
        <v>5464</v>
      </c>
      <c r="F208" s="184" t="s">
        <v>6477</v>
      </c>
      <c r="G208" s="184" t="s">
        <v>6478</v>
      </c>
      <c r="H208" s="184" t="s">
        <v>6479</v>
      </c>
      <c r="I208" s="184">
        <v>107.2179616</v>
      </c>
      <c r="J208" s="184">
        <v>-6.315522895</v>
      </c>
      <c r="K208" s="184" t="s">
        <v>6075</v>
      </c>
      <c r="L208" s="184" t="s">
        <v>3562</v>
      </c>
      <c r="M208" s="184" t="s">
        <v>5733</v>
      </c>
      <c r="N208" s="184" t="s">
        <v>6077</v>
      </c>
      <c r="O208" s="184" t="s">
        <v>6079</v>
      </c>
    </row>
    <row r="209" spans="1:15" x14ac:dyDescent="0.25">
      <c r="A209" s="184">
        <v>208</v>
      </c>
      <c r="B209" s="184" t="s">
        <v>5414</v>
      </c>
      <c r="C209" s="184" t="s">
        <v>6480</v>
      </c>
      <c r="D209" s="184" t="s">
        <v>6481</v>
      </c>
      <c r="E209" s="184" t="s">
        <v>5464</v>
      </c>
      <c r="F209" s="184" t="s">
        <v>6482</v>
      </c>
      <c r="G209" s="184" t="s">
        <v>6483</v>
      </c>
      <c r="H209" s="184" t="s">
        <v>6484</v>
      </c>
      <c r="I209" s="184">
        <v>108.09629486919999</v>
      </c>
      <c r="J209" s="184">
        <v>-7.0073350240999996</v>
      </c>
      <c r="K209" s="184" t="s">
        <v>6206</v>
      </c>
      <c r="L209" s="184" t="s">
        <v>3562</v>
      </c>
      <c r="M209" s="184" t="s">
        <v>5654</v>
      </c>
      <c r="N209" s="184" t="s">
        <v>5655</v>
      </c>
      <c r="O209" s="184" t="s">
        <v>6207</v>
      </c>
    </row>
    <row r="210" spans="1:15" x14ac:dyDescent="0.25">
      <c r="A210" s="184">
        <v>209</v>
      </c>
      <c r="B210" s="184" t="s">
        <v>5414</v>
      </c>
      <c r="C210" s="184" t="s">
        <v>6045</v>
      </c>
      <c r="D210" s="184" t="s">
        <v>6046</v>
      </c>
      <c r="E210" s="184"/>
      <c r="F210" s="184" t="s">
        <v>6485</v>
      </c>
      <c r="G210" s="184" t="s">
        <v>6486</v>
      </c>
      <c r="H210" s="184" t="s">
        <v>6487</v>
      </c>
      <c r="I210" s="184">
        <v>106.913638784</v>
      </c>
      <c r="J210" s="184">
        <v>-6.9694392360000004</v>
      </c>
      <c r="K210" s="184" t="s">
        <v>6299</v>
      </c>
      <c r="L210" s="184" t="s">
        <v>3562</v>
      </c>
      <c r="M210" s="184" t="s">
        <v>3576</v>
      </c>
      <c r="N210" s="184" t="s">
        <v>5490</v>
      </c>
      <c r="O210" s="184" t="s">
        <v>6302</v>
      </c>
    </row>
    <row r="211" spans="1:15" x14ac:dyDescent="0.25">
      <c r="A211" s="184">
        <v>210</v>
      </c>
      <c r="B211" s="184" t="s">
        <v>5414</v>
      </c>
      <c r="C211" s="184" t="s">
        <v>6488</v>
      </c>
      <c r="D211" s="184" t="s">
        <v>6489</v>
      </c>
      <c r="E211" s="184"/>
      <c r="F211" s="184" t="s">
        <v>6490</v>
      </c>
      <c r="G211" s="184" t="s">
        <v>6491</v>
      </c>
      <c r="H211" s="184" t="s">
        <v>6492</v>
      </c>
      <c r="I211" s="184">
        <v>106.892056052</v>
      </c>
      <c r="J211" s="184">
        <v>-6.9691012389999996</v>
      </c>
      <c r="K211" s="184" t="s">
        <v>6493</v>
      </c>
      <c r="L211" s="184" t="s">
        <v>3562</v>
      </c>
      <c r="M211" s="184" t="s">
        <v>3576</v>
      </c>
      <c r="N211" s="184" t="s">
        <v>5490</v>
      </c>
      <c r="O211" s="184" t="s">
        <v>6494</v>
      </c>
    </row>
    <row r="212" spans="1:15" x14ac:dyDescent="0.25">
      <c r="A212" s="184">
        <v>211</v>
      </c>
      <c r="B212" s="184" t="s">
        <v>5414</v>
      </c>
      <c r="C212" s="184" t="s">
        <v>6495</v>
      </c>
      <c r="D212" s="184" t="s">
        <v>6496</v>
      </c>
      <c r="E212" s="184"/>
      <c r="F212" s="184"/>
      <c r="G212" s="184" t="s">
        <v>6497</v>
      </c>
      <c r="H212" s="184" t="s">
        <v>6498</v>
      </c>
      <c r="I212" s="184">
        <v>106.93595337399999</v>
      </c>
      <c r="J212" s="184">
        <v>-6.2963151179999999</v>
      </c>
      <c r="K212" s="184" t="s">
        <v>6499</v>
      </c>
      <c r="L212" s="184" t="s">
        <v>3562</v>
      </c>
      <c r="M212" s="184" t="s">
        <v>3572</v>
      </c>
      <c r="N212" s="184" t="s">
        <v>6500</v>
      </c>
      <c r="O212" s="184" t="s">
        <v>6501</v>
      </c>
    </row>
    <row r="213" spans="1:15" x14ac:dyDescent="0.25">
      <c r="A213" s="184">
        <v>212</v>
      </c>
      <c r="B213" s="184" t="s">
        <v>5414</v>
      </c>
      <c r="C213" s="184" t="s">
        <v>6502</v>
      </c>
      <c r="D213" s="184" t="s">
        <v>6503</v>
      </c>
      <c r="E213" s="184" t="s">
        <v>5464</v>
      </c>
      <c r="F213" s="184" t="s">
        <v>6504</v>
      </c>
      <c r="G213" s="184" t="s">
        <v>6505</v>
      </c>
      <c r="H213" s="184" t="s">
        <v>6506</v>
      </c>
      <c r="I213" s="184">
        <v>108.10638524399999</v>
      </c>
      <c r="J213" s="184">
        <v>-7.0151928911999999</v>
      </c>
      <c r="K213" s="184" t="s">
        <v>6206</v>
      </c>
      <c r="L213" s="184" t="s">
        <v>3562</v>
      </c>
      <c r="M213" s="184" t="s">
        <v>5654</v>
      </c>
      <c r="N213" s="184" t="s">
        <v>5655</v>
      </c>
      <c r="O213" s="184" t="s">
        <v>6207</v>
      </c>
    </row>
    <row r="214" spans="1:15" x14ac:dyDescent="0.25">
      <c r="A214" s="184">
        <v>213</v>
      </c>
      <c r="B214" s="184" t="s">
        <v>5414</v>
      </c>
      <c r="C214" s="184" t="s">
        <v>6507</v>
      </c>
      <c r="D214" s="184" t="s">
        <v>6508</v>
      </c>
      <c r="E214" s="184"/>
      <c r="F214" s="184" t="s">
        <v>6509</v>
      </c>
      <c r="G214" s="184" t="s">
        <v>6510</v>
      </c>
      <c r="H214" s="184" t="s">
        <v>6511</v>
      </c>
      <c r="I214" s="184">
        <v>107.003942948</v>
      </c>
      <c r="J214" s="184">
        <v>-6.3073775620000001</v>
      </c>
      <c r="K214" s="184" t="s">
        <v>6154</v>
      </c>
      <c r="L214" s="184" t="s">
        <v>3562</v>
      </c>
      <c r="M214" s="184" t="s">
        <v>3572</v>
      </c>
      <c r="N214" s="184" t="s">
        <v>6078</v>
      </c>
      <c r="O214" s="184" t="s">
        <v>6157</v>
      </c>
    </row>
    <row r="215" spans="1:15" x14ac:dyDescent="0.25">
      <c r="A215" s="184">
        <v>214</v>
      </c>
      <c r="B215" s="184" t="s">
        <v>5414</v>
      </c>
      <c r="C215" s="184" t="s">
        <v>6512</v>
      </c>
      <c r="D215" s="184" t="s">
        <v>6513</v>
      </c>
      <c r="E215" s="184"/>
      <c r="F215" s="184" t="s">
        <v>6280</v>
      </c>
      <c r="G215" s="184"/>
      <c r="H215" s="184" t="s">
        <v>6514</v>
      </c>
      <c r="I215" s="184">
        <v>107.530087382</v>
      </c>
      <c r="J215" s="184">
        <v>-6.9151715759999997</v>
      </c>
      <c r="K215" s="184" t="s">
        <v>6016</v>
      </c>
      <c r="L215" s="184" t="s">
        <v>3562</v>
      </c>
      <c r="M215" s="184" t="s">
        <v>3573</v>
      </c>
      <c r="N215" s="184" t="s">
        <v>5516</v>
      </c>
      <c r="O215" s="184" t="s">
        <v>6017</v>
      </c>
    </row>
    <row r="216" spans="1:15" x14ac:dyDescent="0.25">
      <c r="A216" s="184">
        <v>215</v>
      </c>
      <c r="B216" s="184" t="s">
        <v>5414</v>
      </c>
      <c r="C216" s="184" t="s">
        <v>2943</v>
      </c>
      <c r="D216" s="184" t="s">
        <v>6515</v>
      </c>
      <c r="E216" s="184" t="s">
        <v>5464</v>
      </c>
      <c r="F216" s="184" t="s">
        <v>6516</v>
      </c>
      <c r="G216" s="184" t="s">
        <v>6517</v>
      </c>
      <c r="H216" s="184" t="s">
        <v>6518</v>
      </c>
      <c r="I216" s="184">
        <v>108.57352624799999</v>
      </c>
      <c r="J216" s="184">
        <v>-7.3393403429999999</v>
      </c>
      <c r="K216" s="184" t="s">
        <v>6001</v>
      </c>
      <c r="L216" s="184" t="s">
        <v>3562</v>
      </c>
      <c r="M216" s="184" t="s">
        <v>3571</v>
      </c>
      <c r="N216" s="184" t="s">
        <v>6002</v>
      </c>
      <c r="O216" s="184" t="s">
        <v>6003</v>
      </c>
    </row>
    <row r="217" spans="1:15" x14ac:dyDescent="0.25">
      <c r="A217" s="184">
        <v>216</v>
      </c>
      <c r="B217" s="184" t="s">
        <v>3929</v>
      </c>
      <c r="C217" s="184" t="s">
        <v>6519</v>
      </c>
      <c r="D217" s="184" t="s">
        <v>6520</v>
      </c>
      <c r="E217" s="184" t="s">
        <v>5464</v>
      </c>
      <c r="F217" s="184" t="s">
        <v>6521</v>
      </c>
      <c r="G217" s="184" t="s">
        <v>6522</v>
      </c>
      <c r="H217" s="184" t="s">
        <v>6523</v>
      </c>
      <c r="I217" s="184">
        <v>107.786673177</v>
      </c>
      <c r="J217" s="184">
        <v>-7.6799243280000002</v>
      </c>
      <c r="K217" s="184" t="s">
        <v>6524</v>
      </c>
      <c r="L217" s="184" t="s">
        <v>3562</v>
      </c>
      <c r="M217" s="184" t="s">
        <v>5476</v>
      </c>
      <c r="N217" s="184" t="s">
        <v>5819</v>
      </c>
      <c r="O217" s="184" t="s">
        <v>6525</v>
      </c>
    </row>
    <row r="218" spans="1:15" x14ac:dyDescent="0.25">
      <c r="A218" s="184">
        <v>217</v>
      </c>
      <c r="B218" s="184" t="s">
        <v>6526</v>
      </c>
      <c r="C218" s="184" t="s">
        <v>6527</v>
      </c>
      <c r="D218" s="184" t="s">
        <v>6528</v>
      </c>
      <c r="E218" s="184"/>
      <c r="F218" s="184" t="s">
        <v>6529</v>
      </c>
      <c r="G218" s="184" t="s">
        <v>6530</v>
      </c>
      <c r="H218" s="184" t="s">
        <v>6531</v>
      </c>
      <c r="I218" s="184">
        <v>107.663368049</v>
      </c>
      <c r="J218" s="184">
        <v>-6.687981154</v>
      </c>
      <c r="K218" s="184" t="s">
        <v>6532</v>
      </c>
      <c r="L218" s="184" t="s">
        <v>3562</v>
      </c>
      <c r="M218" s="184" t="s">
        <v>5534</v>
      </c>
      <c r="N218" s="184" t="s">
        <v>6533</v>
      </c>
      <c r="O218" s="184" t="s">
        <v>6534</v>
      </c>
    </row>
    <row r="219" spans="1:15" x14ac:dyDescent="0.25">
      <c r="A219" s="184">
        <v>218</v>
      </c>
      <c r="B219" s="184" t="s">
        <v>5414</v>
      </c>
      <c r="C219" s="184" t="s">
        <v>6535</v>
      </c>
      <c r="D219" s="184" t="s">
        <v>6536</v>
      </c>
      <c r="E219" s="184" t="s">
        <v>5464</v>
      </c>
      <c r="F219" s="184" t="s">
        <v>6537</v>
      </c>
      <c r="G219" s="184" t="s">
        <v>6538</v>
      </c>
      <c r="H219" s="184" t="s">
        <v>6539</v>
      </c>
      <c r="I219" s="184">
        <v>108.118070848</v>
      </c>
      <c r="J219" s="184">
        <v>-6.999644881</v>
      </c>
      <c r="K219" s="184" t="s">
        <v>6540</v>
      </c>
      <c r="L219" s="184" t="s">
        <v>3562</v>
      </c>
      <c r="M219" s="184" t="s">
        <v>5654</v>
      </c>
      <c r="N219" s="184" t="s">
        <v>5655</v>
      </c>
      <c r="O219" s="184" t="s">
        <v>6541</v>
      </c>
    </row>
    <row r="220" spans="1:15" x14ac:dyDescent="0.25">
      <c r="A220" s="184">
        <v>219</v>
      </c>
      <c r="B220" s="184" t="s">
        <v>5414</v>
      </c>
      <c r="C220" s="184" t="s">
        <v>6542</v>
      </c>
      <c r="D220" s="184" t="s">
        <v>6543</v>
      </c>
      <c r="E220" s="184"/>
      <c r="F220" s="184" t="s">
        <v>6544</v>
      </c>
      <c r="G220" s="184"/>
      <c r="H220" s="184" t="s">
        <v>6545</v>
      </c>
      <c r="I220" s="184">
        <v>107.48756799500001</v>
      </c>
      <c r="J220" s="184">
        <v>-6.8604286129999998</v>
      </c>
      <c r="K220" s="184" t="s">
        <v>6030</v>
      </c>
      <c r="L220" s="184" t="s">
        <v>3562</v>
      </c>
      <c r="M220" s="184" t="s">
        <v>5455</v>
      </c>
      <c r="N220" s="184" t="s">
        <v>6031</v>
      </c>
      <c r="O220" s="184" t="s">
        <v>6032</v>
      </c>
    </row>
    <row r="221" spans="1:15" x14ac:dyDescent="0.25">
      <c r="A221" s="184">
        <v>220</v>
      </c>
      <c r="B221" s="184" t="s">
        <v>5414</v>
      </c>
      <c r="C221" s="184" t="s">
        <v>6546</v>
      </c>
      <c r="D221" s="184" t="s">
        <v>6547</v>
      </c>
      <c r="E221" s="184"/>
      <c r="F221" s="184" t="s">
        <v>6550</v>
      </c>
      <c r="G221" s="184"/>
      <c r="H221" s="184" t="s">
        <v>6552</v>
      </c>
      <c r="I221" s="184">
        <v>107.607711333</v>
      </c>
      <c r="J221" s="184">
        <v>-6.8481961599999996</v>
      </c>
      <c r="K221" s="184" t="s">
        <v>6554</v>
      </c>
      <c r="L221" s="184" t="s">
        <v>3562</v>
      </c>
      <c r="M221" s="184" t="s">
        <v>5455</v>
      </c>
      <c r="N221" s="184" t="s">
        <v>5535</v>
      </c>
      <c r="O221" s="184" t="s">
        <v>6556</v>
      </c>
    </row>
    <row r="222" spans="1:15" x14ac:dyDescent="0.25">
      <c r="A222" s="184">
        <v>221</v>
      </c>
      <c r="B222" s="184" t="s">
        <v>5414</v>
      </c>
      <c r="C222" s="184" t="s">
        <v>6548</v>
      </c>
      <c r="D222" s="184" t="s">
        <v>6549</v>
      </c>
      <c r="E222" s="184"/>
      <c r="F222" s="184" t="s">
        <v>6551</v>
      </c>
      <c r="G222" s="184"/>
      <c r="H222" s="184" t="s">
        <v>6553</v>
      </c>
      <c r="I222" s="184">
        <v>107.628711646</v>
      </c>
      <c r="J222" s="184">
        <v>-6.8470515289999998</v>
      </c>
      <c r="K222" s="184" t="s">
        <v>6555</v>
      </c>
      <c r="L222" s="184" t="s">
        <v>3562</v>
      </c>
      <c r="M222" s="184" t="s">
        <v>5455</v>
      </c>
      <c r="N222" s="184" t="s">
        <v>5535</v>
      </c>
      <c r="O222" s="184" t="s">
        <v>6557</v>
      </c>
    </row>
    <row r="223" spans="1:15" x14ac:dyDescent="0.25">
      <c r="A223" s="184">
        <v>222</v>
      </c>
      <c r="B223" s="184" t="s">
        <v>5414</v>
      </c>
      <c r="C223" s="184" t="s">
        <v>6558</v>
      </c>
      <c r="D223" s="184" t="s">
        <v>6559</v>
      </c>
      <c r="E223" s="184" t="s">
        <v>5464</v>
      </c>
      <c r="F223" s="184" t="s">
        <v>6560</v>
      </c>
      <c r="G223" s="184" t="s">
        <v>6561</v>
      </c>
      <c r="H223" s="184" t="s">
        <v>6562</v>
      </c>
      <c r="I223" s="184">
        <v>108.157301688</v>
      </c>
      <c r="J223" s="184">
        <v>-7.005362581</v>
      </c>
      <c r="K223" s="184" t="s">
        <v>6357</v>
      </c>
      <c r="L223" s="184" t="s">
        <v>3562</v>
      </c>
      <c r="M223" s="184" t="s">
        <v>5654</v>
      </c>
      <c r="N223" s="184" t="s">
        <v>5655</v>
      </c>
      <c r="O223" s="184" t="s">
        <v>6358</v>
      </c>
    </row>
    <row r="224" spans="1:15" x14ac:dyDescent="0.25">
      <c r="A224" s="184">
        <v>223</v>
      </c>
      <c r="B224" s="184" t="s">
        <v>5414</v>
      </c>
      <c r="C224" s="184" t="s">
        <v>6563</v>
      </c>
      <c r="D224" s="184" t="s">
        <v>6564</v>
      </c>
      <c r="E224" s="184" t="s">
        <v>5464</v>
      </c>
      <c r="F224" s="184" t="s">
        <v>6565</v>
      </c>
      <c r="G224" s="184" t="s">
        <v>6566</v>
      </c>
      <c r="H224" s="184" t="s">
        <v>6567</v>
      </c>
      <c r="I224" s="184">
        <v>108.15956050600001</v>
      </c>
      <c r="J224" s="184">
        <v>-6.997787164</v>
      </c>
      <c r="K224" s="184" t="s">
        <v>6357</v>
      </c>
      <c r="L224" s="184" t="s">
        <v>3562</v>
      </c>
      <c r="M224" s="184" t="s">
        <v>5654</v>
      </c>
      <c r="N224" s="184" t="s">
        <v>5655</v>
      </c>
      <c r="O224" s="184" t="s">
        <v>6358</v>
      </c>
    </row>
    <row r="225" spans="1:15" x14ac:dyDescent="0.25">
      <c r="A225" s="184">
        <v>224</v>
      </c>
      <c r="B225" s="184" t="s">
        <v>5414</v>
      </c>
      <c r="C225" s="184" t="s">
        <v>6568</v>
      </c>
      <c r="D225" s="184" t="s">
        <v>6569</v>
      </c>
      <c r="E225" s="184"/>
      <c r="F225" s="184"/>
      <c r="G225" s="184"/>
      <c r="H225" s="184" t="s">
        <v>6570</v>
      </c>
      <c r="I225" s="184">
        <v>106.94742552699999</v>
      </c>
      <c r="J225" s="184">
        <v>-6.9634788370000003</v>
      </c>
      <c r="K225" s="184" t="s">
        <v>6571</v>
      </c>
      <c r="L225" s="184" t="s">
        <v>3562</v>
      </c>
      <c r="M225" s="184" t="s">
        <v>3576</v>
      </c>
      <c r="N225" s="184" t="s">
        <v>5489</v>
      </c>
      <c r="O225" s="184" t="s">
        <v>6023</v>
      </c>
    </row>
    <row r="226" spans="1:15" x14ac:dyDescent="0.25">
      <c r="A226" s="184">
        <v>225</v>
      </c>
      <c r="B226" s="184" t="s">
        <v>5414</v>
      </c>
      <c r="C226" s="184" t="s">
        <v>6572</v>
      </c>
      <c r="D226" s="184" t="s">
        <v>6573</v>
      </c>
      <c r="E226" s="184" t="s">
        <v>5464</v>
      </c>
      <c r="F226" s="184" t="s">
        <v>6576</v>
      </c>
      <c r="G226" s="184" t="s">
        <v>6578</v>
      </c>
      <c r="H226" s="184" t="s">
        <v>6580</v>
      </c>
      <c r="I226" s="184">
        <v>108.156826873</v>
      </c>
      <c r="J226" s="184">
        <v>-6.9964325760000001</v>
      </c>
      <c r="K226" s="184" t="s">
        <v>6357</v>
      </c>
      <c r="L226" s="184" t="s">
        <v>3562</v>
      </c>
      <c r="M226" s="184" t="s">
        <v>5654</v>
      </c>
      <c r="N226" s="184" t="s">
        <v>5655</v>
      </c>
      <c r="O226" s="184" t="s">
        <v>6358</v>
      </c>
    </row>
    <row r="227" spans="1:15" x14ac:dyDescent="0.25">
      <c r="A227" s="184">
        <v>226</v>
      </c>
      <c r="B227" s="184" t="s">
        <v>5450</v>
      </c>
      <c r="C227" s="184" t="s">
        <v>6574</v>
      </c>
      <c r="D227" s="184" t="s">
        <v>6575</v>
      </c>
      <c r="E227" s="184"/>
      <c r="F227" s="184" t="s">
        <v>6577</v>
      </c>
      <c r="G227" s="184" t="s">
        <v>6579</v>
      </c>
      <c r="H227" s="184" t="s">
        <v>6581</v>
      </c>
      <c r="I227" s="184">
        <v>107.741974064</v>
      </c>
      <c r="J227" s="184">
        <v>-6.7207742240000004</v>
      </c>
      <c r="K227" s="184" t="s">
        <v>6582</v>
      </c>
      <c r="L227" s="184" t="s">
        <v>3562</v>
      </c>
      <c r="M227" s="184" t="s">
        <v>5534</v>
      </c>
      <c r="N227" s="184" t="s">
        <v>5802</v>
      </c>
      <c r="O227" s="184" t="s">
        <v>6583</v>
      </c>
    </row>
    <row r="228" spans="1:15" x14ac:dyDescent="0.25">
      <c r="A228" s="184">
        <v>227</v>
      </c>
      <c r="B228" s="184" t="s">
        <v>5414</v>
      </c>
      <c r="C228" s="184" t="s">
        <v>6584</v>
      </c>
      <c r="D228" s="184" t="s">
        <v>6585</v>
      </c>
      <c r="E228" s="184"/>
      <c r="F228" s="184" t="s">
        <v>6586</v>
      </c>
      <c r="G228" s="184"/>
      <c r="H228" s="184" t="s">
        <v>6587</v>
      </c>
      <c r="I228" s="184">
        <v>107.02268157499999</v>
      </c>
      <c r="J228" s="184">
        <v>-6.4672614690000003</v>
      </c>
      <c r="K228" s="184" t="s">
        <v>6588</v>
      </c>
      <c r="L228" s="184" t="s">
        <v>3562</v>
      </c>
      <c r="M228" s="184" t="s">
        <v>5638</v>
      </c>
      <c r="N228" s="184" t="s">
        <v>6589</v>
      </c>
      <c r="O228" s="184" t="s">
        <v>6590</v>
      </c>
    </row>
    <row r="229" spans="1:15" x14ac:dyDescent="0.25">
      <c r="A229" s="184">
        <v>228</v>
      </c>
      <c r="B229" s="184" t="s">
        <v>5414</v>
      </c>
      <c r="C229" s="184" t="s">
        <v>6591</v>
      </c>
      <c r="D229" s="184" t="s">
        <v>6592</v>
      </c>
      <c r="E229" s="184"/>
      <c r="F229" s="184" t="s">
        <v>6593</v>
      </c>
      <c r="G229" s="184"/>
      <c r="H229" s="184" t="s">
        <v>6594</v>
      </c>
      <c r="I229" s="184">
        <v>108.232045533</v>
      </c>
      <c r="J229" s="184">
        <v>-7.3965026439999999</v>
      </c>
      <c r="K229" s="184" t="s">
        <v>6243</v>
      </c>
      <c r="L229" s="184" t="s">
        <v>3562</v>
      </c>
      <c r="M229" s="184" t="s">
        <v>3577</v>
      </c>
      <c r="N229" s="184" t="s">
        <v>6189</v>
      </c>
      <c r="O229" s="184" t="s">
        <v>6244</v>
      </c>
    </row>
    <row r="230" spans="1:15" x14ac:dyDescent="0.25">
      <c r="A230" s="184">
        <v>229</v>
      </c>
      <c r="B230" s="184" t="s">
        <v>5414</v>
      </c>
      <c r="C230" s="184" t="s">
        <v>6595</v>
      </c>
      <c r="D230" s="184" t="s">
        <v>6596</v>
      </c>
      <c r="E230" s="184"/>
      <c r="F230" s="184" t="s">
        <v>6597</v>
      </c>
      <c r="G230" s="184"/>
      <c r="H230" s="184" t="s">
        <v>6598</v>
      </c>
      <c r="I230" s="184">
        <v>108.20971675600001</v>
      </c>
      <c r="J230" s="184">
        <v>-7.3956676269999999</v>
      </c>
      <c r="K230" s="184" t="s">
        <v>6599</v>
      </c>
      <c r="L230" s="184" t="s">
        <v>3562</v>
      </c>
      <c r="M230" s="184" t="s">
        <v>3577</v>
      </c>
      <c r="N230" s="184" t="s">
        <v>5717</v>
      </c>
      <c r="O230" s="184" t="s">
        <v>6600</v>
      </c>
    </row>
    <row r="231" spans="1:15" x14ac:dyDescent="0.25">
      <c r="A231" s="184">
        <v>230</v>
      </c>
      <c r="B231" s="184" t="s">
        <v>5414</v>
      </c>
      <c r="C231" s="184" t="s">
        <v>6293</v>
      </c>
      <c r="D231" s="184" t="s">
        <v>6294</v>
      </c>
      <c r="E231" s="184"/>
      <c r="F231" s="184"/>
      <c r="G231" s="184"/>
      <c r="H231" s="184" t="s">
        <v>6601</v>
      </c>
      <c r="I231" s="184">
        <v>108.09834727400001</v>
      </c>
      <c r="J231" s="184">
        <v>-7.30440311</v>
      </c>
      <c r="K231" s="184" t="s">
        <v>6602</v>
      </c>
      <c r="L231" s="184" t="s">
        <v>3562</v>
      </c>
      <c r="M231" s="184" t="s">
        <v>5419</v>
      </c>
      <c r="N231" s="184" t="s">
        <v>6603</v>
      </c>
      <c r="O231" s="184" t="s">
        <v>6604</v>
      </c>
    </row>
    <row r="232" spans="1:15" x14ac:dyDescent="0.25">
      <c r="A232" s="184">
        <v>231</v>
      </c>
      <c r="B232" s="184" t="s">
        <v>5414</v>
      </c>
      <c r="C232" s="184" t="s">
        <v>6085</v>
      </c>
      <c r="D232" s="184" t="s">
        <v>6605</v>
      </c>
      <c r="E232" s="184"/>
      <c r="F232" s="184"/>
      <c r="G232" s="184" t="s">
        <v>6608</v>
      </c>
      <c r="H232" s="184" t="s">
        <v>6609</v>
      </c>
      <c r="I232" s="184">
        <v>107.483880347</v>
      </c>
      <c r="J232" s="184">
        <v>-6.7230381369999996</v>
      </c>
      <c r="K232" s="184" t="s">
        <v>6336</v>
      </c>
      <c r="L232" s="184" t="s">
        <v>3562</v>
      </c>
      <c r="M232" s="184" t="s">
        <v>5693</v>
      </c>
      <c r="N232" s="184" t="s">
        <v>5694</v>
      </c>
      <c r="O232" s="184" t="s">
        <v>6337</v>
      </c>
    </row>
    <row r="233" spans="1:15" x14ac:dyDescent="0.25">
      <c r="A233" s="184">
        <v>232</v>
      </c>
      <c r="B233" s="184" t="s">
        <v>5414</v>
      </c>
      <c r="C233" s="184" t="s">
        <v>6606</v>
      </c>
      <c r="D233" s="184" t="s">
        <v>6607</v>
      </c>
      <c r="E233" s="184"/>
      <c r="F233" s="184" t="s">
        <v>6280</v>
      </c>
      <c r="G233" s="184"/>
      <c r="H233" s="184" t="s">
        <v>6610</v>
      </c>
      <c r="I233" s="184">
        <v>107.530905879</v>
      </c>
      <c r="J233" s="184">
        <v>-6.9108292860000002</v>
      </c>
      <c r="K233" s="184" t="s">
        <v>6016</v>
      </c>
      <c r="L233" s="184" t="s">
        <v>3562</v>
      </c>
      <c r="M233" s="184" t="s">
        <v>3573</v>
      </c>
      <c r="N233" s="184" t="s">
        <v>5516</v>
      </c>
      <c r="O233" s="184" t="s">
        <v>6017</v>
      </c>
    </row>
    <row r="234" spans="1:15" x14ac:dyDescent="0.25">
      <c r="A234" s="184">
        <v>233</v>
      </c>
      <c r="B234" s="184" t="s">
        <v>5414</v>
      </c>
      <c r="C234" s="184" t="s">
        <v>6611</v>
      </c>
      <c r="D234" s="184" t="s">
        <v>6612</v>
      </c>
      <c r="E234" s="184"/>
      <c r="F234" s="184"/>
      <c r="G234" s="184"/>
      <c r="H234" s="184" t="s">
        <v>6613</v>
      </c>
      <c r="I234" s="184">
        <v>107.627225764</v>
      </c>
      <c r="J234" s="184">
        <v>-6.8452523110000003</v>
      </c>
      <c r="K234" s="184" t="s">
        <v>6614</v>
      </c>
      <c r="L234" s="184" t="s">
        <v>3562</v>
      </c>
      <c r="M234" s="184" t="s">
        <v>5455</v>
      </c>
      <c r="N234" s="184" t="s">
        <v>5535</v>
      </c>
      <c r="O234" s="184" t="s">
        <v>6615</v>
      </c>
    </row>
    <row r="235" spans="1:15" x14ac:dyDescent="0.25">
      <c r="A235" s="184">
        <v>234</v>
      </c>
      <c r="B235" s="184" t="s">
        <v>5414</v>
      </c>
      <c r="C235" s="184" t="s">
        <v>6616</v>
      </c>
      <c r="D235" s="184" t="s">
        <v>6617</v>
      </c>
      <c r="E235" s="184" t="s">
        <v>5464</v>
      </c>
      <c r="F235" s="184" t="s">
        <v>6618</v>
      </c>
      <c r="G235" s="184" t="s">
        <v>6619</v>
      </c>
      <c r="H235" s="184" t="s">
        <v>6620</v>
      </c>
      <c r="I235" s="184">
        <v>108.10083386399999</v>
      </c>
      <c r="J235" s="184">
        <v>-6.994736531</v>
      </c>
      <c r="K235" s="184" t="s">
        <v>6540</v>
      </c>
      <c r="L235" s="184" t="s">
        <v>3562</v>
      </c>
      <c r="M235" s="184" t="s">
        <v>5654</v>
      </c>
      <c r="N235" s="184" t="s">
        <v>5655</v>
      </c>
      <c r="O235" s="184" t="s">
        <v>6541</v>
      </c>
    </row>
    <row r="236" spans="1:15" x14ac:dyDescent="0.25">
      <c r="A236" s="184">
        <v>235</v>
      </c>
      <c r="B236" s="184" t="s">
        <v>5414</v>
      </c>
      <c r="C236" s="184" t="s">
        <v>6621</v>
      </c>
      <c r="D236" s="184" t="s">
        <v>6622</v>
      </c>
      <c r="E236" s="184"/>
      <c r="F236" s="184"/>
      <c r="G236" s="184"/>
      <c r="H236" s="184" t="s">
        <v>6623</v>
      </c>
      <c r="I236" s="184">
        <v>107.48204806699999</v>
      </c>
      <c r="J236" s="184">
        <v>-6.7170373259999998</v>
      </c>
      <c r="K236" s="184" t="s">
        <v>6336</v>
      </c>
      <c r="L236" s="184" t="s">
        <v>3562</v>
      </c>
      <c r="M236" s="184" t="s">
        <v>5693</v>
      </c>
      <c r="N236" s="184" t="s">
        <v>5694</v>
      </c>
      <c r="O236" s="184" t="s">
        <v>6337</v>
      </c>
    </row>
    <row r="237" spans="1:15" x14ac:dyDescent="0.25">
      <c r="A237" s="184">
        <v>236</v>
      </c>
      <c r="B237" s="184" t="s">
        <v>5414</v>
      </c>
      <c r="C237" s="184" t="s">
        <v>6624</v>
      </c>
      <c r="D237" s="184" t="s">
        <v>6625</v>
      </c>
      <c r="E237" s="184" t="s">
        <v>6626</v>
      </c>
      <c r="F237" s="184" t="s">
        <v>6627</v>
      </c>
      <c r="G237" s="184"/>
      <c r="H237" s="184" t="s">
        <v>6628</v>
      </c>
      <c r="I237" s="184">
        <v>106.78628443700001</v>
      </c>
      <c r="J237" s="184">
        <v>-6.4084618410000003</v>
      </c>
      <c r="K237" s="184" t="s">
        <v>6629</v>
      </c>
      <c r="L237" s="184" t="s">
        <v>3562</v>
      </c>
      <c r="M237" s="184" t="s">
        <v>3575</v>
      </c>
      <c r="N237" s="184" t="s">
        <v>6229</v>
      </c>
      <c r="O237" s="184" t="s">
        <v>6630</v>
      </c>
    </row>
    <row r="238" spans="1:15" x14ac:dyDescent="0.25">
      <c r="A238" s="184">
        <v>237</v>
      </c>
      <c r="B238" s="184" t="s">
        <v>5414</v>
      </c>
      <c r="C238" s="184" t="s">
        <v>6631</v>
      </c>
      <c r="D238" s="184" t="s">
        <v>6632</v>
      </c>
      <c r="E238" s="184" t="s">
        <v>5464</v>
      </c>
      <c r="F238" s="184" t="s">
        <v>6635</v>
      </c>
      <c r="G238" s="184"/>
      <c r="H238" s="184" t="s">
        <v>6637</v>
      </c>
      <c r="I238" s="184">
        <v>108.49885155299999</v>
      </c>
      <c r="J238" s="184">
        <v>-7.7820054760000001</v>
      </c>
      <c r="K238" s="184" t="s">
        <v>5968</v>
      </c>
      <c r="L238" s="184" t="s">
        <v>3562</v>
      </c>
      <c r="M238" s="184" t="s">
        <v>5790</v>
      </c>
      <c r="N238" s="184" t="s">
        <v>5791</v>
      </c>
      <c r="O238" s="184" t="s">
        <v>5972</v>
      </c>
    </row>
    <row r="239" spans="1:15" x14ac:dyDescent="0.25">
      <c r="A239" s="184">
        <v>238</v>
      </c>
      <c r="B239" s="184" t="s">
        <v>5414</v>
      </c>
      <c r="C239" s="184" t="s">
        <v>6633</v>
      </c>
      <c r="D239" s="184" t="s">
        <v>6634</v>
      </c>
      <c r="E239" s="184"/>
      <c r="F239" s="184" t="s">
        <v>6636</v>
      </c>
      <c r="G239" s="184"/>
      <c r="H239" s="184" t="s">
        <v>6638</v>
      </c>
      <c r="I239" s="184">
        <v>108.354818638</v>
      </c>
      <c r="J239" s="184">
        <v>-7.7878543870000003</v>
      </c>
      <c r="K239" s="184" t="s">
        <v>5966</v>
      </c>
      <c r="L239" s="184" t="s">
        <v>3562</v>
      </c>
      <c r="M239" s="184" t="s">
        <v>5790</v>
      </c>
      <c r="N239" s="184" t="s">
        <v>5791</v>
      </c>
      <c r="O239" s="184" t="s">
        <v>5457</v>
      </c>
    </row>
    <row r="240" spans="1:15" x14ac:dyDescent="0.25">
      <c r="A240" s="184">
        <v>239</v>
      </c>
      <c r="B240" s="184" t="s">
        <v>5414</v>
      </c>
      <c r="C240" s="184" t="s">
        <v>6639</v>
      </c>
      <c r="D240" s="184" t="s">
        <v>6640</v>
      </c>
      <c r="E240" s="184"/>
      <c r="F240" s="184" t="s">
        <v>6641</v>
      </c>
      <c r="G240" s="184"/>
      <c r="H240" s="184" t="s">
        <v>6642</v>
      </c>
      <c r="I240" s="184">
        <v>107.692749976</v>
      </c>
      <c r="J240" s="184">
        <v>-7.0826867980000001</v>
      </c>
      <c r="K240" s="184" t="s">
        <v>5433</v>
      </c>
      <c r="L240" s="184" t="s">
        <v>3562</v>
      </c>
      <c r="M240" s="184" t="s">
        <v>5427</v>
      </c>
      <c r="N240" s="184" t="s">
        <v>5434</v>
      </c>
      <c r="O240" s="184" t="s">
        <v>5435</v>
      </c>
    </row>
    <row r="241" spans="1:15" x14ac:dyDescent="0.25">
      <c r="A241" s="184">
        <v>240</v>
      </c>
      <c r="B241" s="184" t="s">
        <v>5414</v>
      </c>
      <c r="C241" s="184" t="s">
        <v>6643</v>
      </c>
      <c r="D241" s="184" t="s">
        <v>6644</v>
      </c>
      <c r="E241" s="184"/>
      <c r="F241" s="184"/>
      <c r="G241" s="184"/>
      <c r="H241" s="184" t="s">
        <v>6645</v>
      </c>
      <c r="I241" s="184">
        <v>107.486945623</v>
      </c>
      <c r="J241" s="184">
        <v>-6.8348822939999998</v>
      </c>
      <c r="K241" s="184" t="s">
        <v>6041</v>
      </c>
      <c r="L241" s="184" t="s">
        <v>3562</v>
      </c>
      <c r="M241" s="184" t="s">
        <v>5455</v>
      </c>
      <c r="N241" s="184" t="s">
        <v>6031</v>
      </c>
      <c r="O241" s="184" t="s">
        <v>6042</v>
      </c>
    </row>
    <row r="242" spans="1:15" x14ac:dyDescent="0.25">
      <c r="A242" s="184">
        <v>241</v>
      </c>
      <c r="B242" s="184" t="s">
        <v>5414</v>
      </c>
      <c r="C242" s="184" t="s">
        <v>6646</v>
      </c>
      <c r="D242" s="184" t="s">
        <v>6647</v>
      </c>
      <c r="E242" s="184"/>
      <c r="F242" s="184" t="s">
        <v>6648</v>
      </c>
      <c r="G242" s="184"/>
      <c r="H242" s="184" t="s">
        <v>6649</v>
      </c>
      <c r="I242" s="184">
        <v>108.377856145</v>
      </c>
      <c r="J242" s="184">
        <v>-7.8002600759999998</v>
      </c>
      <c r="K242" s="184" t="s">
        <v>5966</v>
      </c>
      <c r="L242" s="184" t="s">
        <v>3562</v>
      </c>
      <c r="M242" s="184" t="s">
        <v>5790</v>
      </c>
      <c r="N242" s="184" t="s">
        <v>5791</v>
      </c>
      <c r="O242" s="184" t="s">
        <v>5457</v>
      </c>
    </row>
    <row r="243" spans="1:15" x14ac:dyDescent="0.25">
      <c r="A243" s="184">
        <v>242</v>
      </c>
      <c r="B243" s="184" t="s">
        <v>5414</v>
      </c>
      <c r="C243" s="184" t="s">
        <v>6650</v>
      </c>
      <c r="D243" s="184" t="s">
        <v>6651</v>
      </c>
      <c r="E243" s="184"/>
      <c r="F243" s="184" t="s">
        <v>5513</v>
      </c>
      <c r="G243" s="184"/>
      <c r="H243" s="184" t="s">
        <v>6652</v>
      </c>
      <c r="I243" s="184">
        <v>107.540061615</v>
      </c>
      <c r="J243" s="184">
        <v>-6.8932120000000001</v>
      </c>
      <c r="K243" s="184" t="s">
        <v>6021</v>
      </c>
      <c r="L243" s="184" t="s">
        <v>3562</v>
      </c>
      <c r="M243" s="184" t="s">
        <v>3573</v>
      </c>
      <c r="N243" s="184" t="s">
        <v>6022</v>
      </c>
      <c r="O243" s="184" t="s">
        <v>6023</v>
      </c>
    </row>
    <row r="244" spans="1:15" x14ac:dyDescent="0.25">
      <c r="A244" s="184">
        <v>243</v>
      </c>
      <c r="B244" s="184" t="s">
        <v>5227</v>
      </c>
      <c r="C244" s="184" t="s">
        <v>6653</v>
      </c>
      <c r="D244" s="184" t="s">
        <v>6654</v>
      </c>
      <c r="E244" s="184" t="s">
        <v>5464</v>
      </c>
      <c r="F244" s="184"/>
      <c r="G244" s="184" t="s">
        <v>6655</v>
      </c>
      <c r="H244" s="184" t="s">
        <v>6656</v>
      </c>
      <c r="I244" s="184">
        <v>107.57729850699999</v>
      </c>
      <c r="J244" s="184">
        <v>-6.9010192469999998</v>
      </c>
      <c r="K244" s="184" t="s">
        <v>6657</v>
      </c>
      <c r="L244" s="184" t="s">
        <v>3562</v>
      </c>
      <c r="M244" s="184" t="s">
        <v>3570</v>
      </c>
      <c r="N244" s="184" t="s">
        <v>6658</v>
      </c>
      <c r="O244" s="184" t="s">
        <v>6659</v>
      </c>
    </row>
    <row r="245" spans="1:15" x14ac:dyDescent="0.25">
      <c r="A245" s="184">
        <v>244</v>
      </c>
      <c r="B245" s="184" t="s">
        <v>5414</v>
      </c>
      <c r="C245" s="184" t="s">
        <v>6660</v>
      </c>
      <c r="D245" s="184" t="s">
        <v>6661</v>
      </c>
      <c r="E245" s="184"/>
      <c r="F245" s="184"/>
      <c r="G245" s="184"/>
      <c r="H245" s="184" t="s">
        <v>6662</v>
      </c>
      <c r="I245" s="184">
        <v>107.391485485</v>
      </c>
      <c r="J245" s="184">
        <v>-6.6885200610000002</v>
      </c>
      <c r="K245" s="184" t="s">
        <v>6663</v>
      </c>
      <c r="L245" s="184" t="s">
        <v>3562</v>
      </c>
      <c r="M245" s="184" t="s">
        <v>5693</v>
      </c>
      <c r="N245" s="184" t="s">
        <v>5694</v>
      </c>
      <c r="O245" s="184" t="s">
        <v>6664</v>
      </c>
    </row>
    <row r="246" spans="1:15" x14ac:dyDescent="0.25">
      <c r="A246" s="184">
        <v>245</v>
      </c>
      <c r="B246" s="184" t="s">
        <v>5414</v>
      </c>
      <c r="C246" s="184" t="s">
        <v>6665</v>
      </c>
      <c r="D246" s="184" t="s">
        <v>6666</v>
      </c>
      <c r="E246" s="184"/>
      <c r="F246" s="184" t="s">
        <v>6667</v>
      </c>
      <c r="G246" s="184" t="s">
        <v>6668</v>
      </c>
      <c r="H246" s="184" t="s">
        <v>6669</v>
      </c>
      <c r="I246" s="184">
        <v>106.876662635</v>
      </c>
      <c r="J246" s="184">
        <v>-6.4093507159999996</v>
      </c>
      <c r="K246" s="184" t="s">
        <v>6670</v>
      </c>
      <c r="L246" s="184" t="s">
        <v>3562</v>
      </c>
      <c r="M246" s="184" t="s">
        <v>3575</v>
      </c>
      <c r="N246" s="184" t="s">
        <v>6405</v>
      </c>
      <c r="O246" s="184" t="s">
        <v>6671</v>
      </c>
    </row>
    <row r="247" spans="1:15" x14ac:dyDescent="0.25">
      <c r="A247" s="184">
        <v>246</v>
      </c>
      <c r="B247" s="184" t="s">
        <v>5414</v>
      </c>
      <c r="C247" s="184" t="s">
        <v>6185</v>
      </c>
      <c r="D247" s="184" t="s">
        <v>6186</v>
      </c>
      <c r="E247" s="184"/>
      <c r="F247" s="184" t="s">
        <v>6672</v>
      </c>
      <c r="G247" s="184"/>
      <c r="H247" s="184" t="s">
        <v>6673</v>
      </c>
      <c r="I247" s="184">
        <v>107.547629997</v>
      </c>
      <c r="J247" s="184">
        <v>-6.8918251169999998</v>
      </c>
      <c r="K247" s="184" t="s">
        <v>6674</v>
      </c>
      <c r="L247" s="184" t="s">
        <v>3562</v>
      </c>
      <c r="M247" s="184" t="s">
        <v>3573</v>
      </c>
      <c r="N247" s="184" t="s">
        <v>6022</v>
      </c>
      <c r="O247" s="184" t="s">
        <v>6675</v>
      </c>
    </row>
    <row r="248" spans="1:15" x14ac:dyDescent="0.25">
      <c r="A248" s="184">
        <v>247</v>
      </c>
      <c r="B248" s="184" t="s">
        <v>5414</v>
      </c>
      <c r="C248" s="184" t="s">
        <v>6676</v>
      </c>
      <c r="D248" s="184" t="s">
        <v>6677</v>
      </c>
      <c r="E248" s="184"/>
      <c r="F248" s="184"/>
      <c r="G248" s="184"/>
      <c r="H248" s="184" t="s">
        <v>6678</v>
      </c>
      <c r="I248" s="184">
        <v>107.53668727199999</v>
      </c>
      <c r="J248" s="184">
        <v>-6.888295555</v>
      </c>
      <c r="K248" s="184" t="s">
        <v>6021</v>
      </c>
      <c r="L248" s="184" t="s">
        <v>3562</v>
      </c>
      <c r="M248" s="184" t="s">
        <v>3573</v>
      </c>
      <c r="N248" s="184" t="s">
        <v>6022</v>
      </c>
      <c r="O248" s="184" t="s">
        <v>6023</v>
      </c>
    </row>
    <row r="249" spans="1:15" x14ac:dyDescent="0.25">
      <c r="A249" s="184">
        <v>248</v>
      </c>
      <c r="B249" s="184" t="s">
        <v>5414</v>
      </c>
      <c r="C249" s="184" t="s">
        <v>6679</v>
      </c>
      <c r="D249" s="184" t="s">
        <v>6680</v>
      </c>
      <c r="E249" s="184" t="s">
        <v>5464</v>
      </c>
      <c r="F249" s="184" t="s">
        <v>6681</v>
      </c>
      <c r="G249" s="184" t="s">
        <v>6682</v>
      </c>
      <c r="H249" s="184" t="s">
        <v>6683</v>
      </c>
      <c r="I249" s="184">
        <v>108.579955043</v>
      </c>
      <c r="J249" s="184">
        <v>-7.4112539560000004</v>
      </c>
      <c r="K249" s="184" t="s">
        <v>6110</v>
      </c>
      <c r="L249" s="184" t="s">
        <v>3562</v>
      </c>
      <c r="M249" s="184" t="s">
        <v>3571</v>
      </c>
      <c r="N249" s="184" t="s">
        <v>6098</v>
      </c>
      <c r="O249" s="184" t="s">
        <v>6111</v>
      </c>
    </row>
    <row r="250" spans="1:15" x14ac:dyDescent="0.25">
      <c r="A250" s="184">
        <v>249</v>
      </c>
      <c r="B250" s="184" t="s">
        <v>5414</v>
      </c>
      <c r="C250" s="184" t="s">
        <v>6684</v>
      </c>
      <c r="D250" s="184" t="s">
        <v>6685</v>
      </c>
      <c r="E250" s="184" t="s">
        <v>5464</v>
      </c>
      <c r="F250" s="184"/>
      <c r="G250" s="184" t="s">
        <v>6686</v>
      </c>
      <c r="H250" s="184" t="s">
        <v>6687</v>
      </c>
      <c r="I250" s="184">
        <v>108.467116723</v>
      </c>
      <c r="J250" s="184">
        <v>-7.7788167760000002</v>
      </c>
      <c r="K250" s="184" t="s">
        <v>5968</v>
      </c>
      <c r="L250" s="184" t="s">
        <v>3562</v>
      </c>
      <c r="M250" s="184" t="s">
        <v>5790</v>
      </c>
      <c r="N250" s="184" t="s">
        <v>5791</v>
      </c>
      <c r="O250" s="184" t="s">
        <v>5972</v>
      </c>
    </row>
    <row r="251" spans="1:15" x14ac:dyDescent="0.25">
      <c r="A251" s="184">
        <v>250</v>
      </c>
      <c r="B251" s="184" t="s">
        <v>5414</v>
      </c>
      <c r="C251" s="184" t="s">
        <v>6688</v>
      </c>
      <c r="D251" s="184" t="s">
        <v>6689</v>
      </c>
      <c r="E251" s="184" t="s">
        <v>5464</v>
      </c>
      <c r="F251" s="184" t="s">
        <v>6690</v>
      </c>
      <c r="G251" s="184" t="s">
        <v>6691</v>
      </c>
      <c r="H251" s="184" t="s">
        <v>6692</v>
      </c>
      <c r="I251" s="184">
        <v>107.23846918700001</v>
      </c>
      <c r="J251" s="184">
        <v>-6.3098125420000004</v>
      </c>
      <c r="K251" s="184" t="s">
        <v>6075</v>
      </c>
      <c r="L251" s="184" t="s">
        <v>3562</v>
      </c>
      <c r="M251" s="184" t="s">
        <v>5733</v>
      </c>
      <c r="N251" s="184" t="s">
        <v>6077</v>
      </c>
      <c r="O251" s="184" t="s">
        <v>6079</v>
      </c>
    </row>
    <row r="252" spans="1:15" x14ac:dyDescent="0.25">
      <c r="A252" s="184">
        <v>251</v>
      </c>
      <c r="B252" s="184" t="s">
        <v>5414</v>
      </c>
      <c r="C252" s="184" t="s">
        <v>6693</v>
      </c>
      <c r="D252" s="184" t="s">
        <v>6694</v>
      </c>
      <c r="E252" s="184"/>
      <c r="F252" s="184"/>
      <c r="G252" s="184"/>
      <c r="H252" s="184" t="s">
        <v>6695</v>
      </c>
      <c r="I252" s="184">
        <v>107.981771724</v>
      </c>
      <c r="J252" s="184">
        <v>-7.5543921909999998</v>
      </c>
      <c r="K252" s="184" t="s">
        <v>6696</v>
      </c>
      <c r="L252" s="184" t="s">
        <v>3562</v>
      </c>
      <c r="M252" s="184" t="s">
        <v>5419</v>
      </c>
      <c r="N252" s="184" t="s">
        <v>6697</v>
      </c>
      <c r="O252" s="184" t="s">
        <v>6304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vt:i4>
      </vt:variant>
    </vt:vector>
  </HeadingPairs>
  <TitlesOfParts>
    <vt:vector size="17" baseType="lpstr">
      <vt:lpstr>Sheet1</vt:lpstr>
      <vt:lpstr>REKAP sd 2020</vt:lpstr>
      <vt:lpstr>REKAP 2019</vt:lpstr>
      <vt:lpstr>2018 GABUNG TOPO 1 2 </vt:lpstr>
      <vt:lpstr>2019 GABUNG TOPO 1 2 </vt:lpstr>
      <vt:lpstr>Kotim</vt:lpstr>
      <vt:lpstr>Lamandau</vt:lpstr>
      <vt:lpstr>Bartim</vt:lpstr>
      <vt:lpstr>Gumas</vt:lpstr>
      <vt:lpstr>Murung_Raya</vt:lpstr>
      <vt:lpstr>Jatim</vt:lpstr>
      <vt:lpstr>Jabar</vt:lpstr>
      <vt:lpstr>Murung_Raya!Print_Area</vt:lpstr>
      <vt:lpstr>'REKAP 2019'!Print_Area</vt:lpstr>
      <vt:lpstr>'REKAP sd 2020'!Print_Area</vt:lpstr>
      <vt:lpstr>'REKAP 2019'!Print_Titles</vt:lpstr>
      <vt:lpstr>'REKAP sd 2020'!Print_Titles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2020-07-19T10:49:48Z</cp:lastPrinted>
  <dcterms:created xsi:type="dcterms:W3CDTF">2019-07-24T13:31:10Z</dcterms:created>
  <dcterms:modified xsi:type="dcterms:W3CDTF">2020-07-19T10:52:43Z</dcterms:modified>
</cp:coreProperties>
</file>