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8" yWindow="252" windowWidth="9756" windowHeight="9948"/>
  </bookViews>
  <sheets>
    <sheet name="Sheet3" sheetId="6" r:id="rId1"/>
  </sheets>
  <calcPr calcId="145621"/>
</workbook>
</file>

<file path=xl/calcChain.xml><?xml version="1.0" encoding="utf-8"?>
<calcChain xmlns="http://schemas.openxmlformats.org/spreadsheetml/2006/main">
  <c r="K108" i="6" l="1"/>
  <c r="K227" i="6"/>
  <c r="K256" i="6"/>
  <c r="K255" i="6"/>
  <c r="K254" i="6"/>
  <c r="K253" i="6"/>
  <c r="K252" i="6"/>
  <c r="K251" i="6"/>
  <c r="K250" i="6"/>
  <c r="K249" i="6"/>
  <c r="K248" i="6"/>
  <c r="K247" i="6"/>
  <c r="K245" i="6"/>
  <c r="K244" i="6"/>
  <c r="K243" i="6"/>
  <c r="K242" i="6"/>
  <c r="K241" i="6"/>
  <c r="K240" i="6"/>
  <c r="K239" i="6"/>
  <c r="K238" i="6"/>
  <c r="K237" i="6"/>
  <c r="K236" i="6"/>
  <c r="K235" i="6"/>
  <c r="K234" i="6"/>
  <c r="K233" i="6"/>
  <c r="K232" i="6"/>
  <c r="K231" i="6"/>
  <c r="K230" i="6"/>
  <c r="K229" i="6"/>
  <c r="K228" i="6"/>
  <c r="K96" i="6" l="1"/>
  <c r="K95" i="6"/>
  <c r="K94" i="6"/>
  <c r="K93" i="6"/>
  <c r="K92" i="6"/>
  <c r="K91" i="6"/>
  <c r="K90" i="6"/>
  <c r="K89" i="6"/>
  <c r="K88" i="6"/>
  <c r="K87" i="6"/>
  <c r="K86" i="6"/>
  <c r="K85" i="6"/>
  <c r="K84" i="6"/>
  <c r="K83" i="6"/>
  <c r="K82" i="6"/>
  <c r="K81" i="6"/>
  <c r="K80" i="6"/>
  <c r="K79" i="6"/>
  <c r="K78" i="6"/>
  <c r="K77" i="6"/>
  <c r="K76" i="6"/>
  <c r="K75" i="6"/>
  <c r="K74" i="6"/>
  <c r="K73" i="6"/>
  <c r="K72" i="6"/>
  <c r="K71" i="6"/>
  <c r="K70" i="6"/>
  <c r="K69" i="6"/>
  <c r="K68" i="6"/>
  <c r="K67" i="6"/>
  <c r="K66" i="6"/>
  <c r="K65" i="6"/>
  <c r="K64" i="6"/>
  <c r="K63" i="6"/>
  <c r="K62" i="6"/>
  <c r="K61" i="6"/>
  <c r="K60" i="6"/>
  <c r="K59" i="6"/>
  <c r="K58" i="6"/>
  <c r="K57" i="6"/>
  <c r="K212" i="6"/>
  <c r="K211" i="6"/>
  <c r="K210" i="6"/>
  <c r="K209" i="6"/>
  <c r="K208" i="6"/>
  <c r="K207" i="6"/>
  <c r="K206" i="6"/>
  <c r="K205" i="6"/>
  <c r="K204" i="6"/>
  <c r="K203" i="6"/>
  <c r="K202" i="6"/>
  <c r="K201" i="6"/>
  <c r="K200" i="6"/>
  <c r="K199" i="6"/>
  <c r="K198" i="6"/>
  <c r="K197" i="6"/>
  <c r="K196" i="6"/>
  <c r="K195" i="6"/>
  <c r="K194" i="6"/>
  <c r="K193" i="6"/>
  <c r="K192" i="6"/>
  <c r="K191" i="6"/>
  <c r="K190" i="6"/>
  <c r="K189" i="6"/>
  <c r="K188" i="6"/>
  <c r="K187" i="6"/>
  <c r="K186" i="6"/>
  <c r="K185" i="6"/>
  <c r="K184" i="6"/>
  <c r="K183" i="6"/>
  <c r="K182" i="6"/>
  <c r="K181" i="6"/>
  <c r="K180" i="6"/>
  <c r="K179" i="6"/>
  <c r="K178" i="6"/>
  <c r="K177" i="6"/>
  <c r="K176" i="6"/>
  <c r="K175" i="6"/>
  <c r="K174" i="6"/>
  <c r="K173" i="6"/>
  <c r="K172" i="6"/>
  <c r="K171" i="6"/>
  <c r="K170" i="6"/>
  <c r="K169" i="6"/>
  <c r="K168" i="6"/>
  <c r="K167" i="6"/>
  <c r="K166" i="6"/>
  <c r="K165" i="6"/>
  <c r="K216" i="6" l="1"/>
  <c r="K219" i="6"/>
  <c r="K221" i="6"/>
  <c r="K222" i="6"/>
  <c r="K223" i="6"/>
  <c r="K224" i="6"/>
  <c r="K226" i="6"/>
  <c r="K220" i="6"/>
  <c r="K44" i="6" l="1"/>
  <c r="K45" i="6"/>
  <c r="K46" i="6"/>
  <c r="K47" i="6"/>
  <c r="K48" i="6"/>
  <c r="K49" i="6"/>
  <c r="K50" i="6"/>
  <c r="K51" i="6"/>
  <c r="K52" i="6"/>
  <c r="K53" i="6"/>
  <c r="K54" i="6"/>
  <c r="K55" i="6"/>
  <c r="K56" i="6"/>
  <c r="K43" i="6"/>
  <c r="K42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20" i="6"/>
  <c r="K19" i="6"/>
  <c r="K9" i="6"/>
  <c r="K10" i="6"/>
  <c r="K11" i="6"/>
  <c r="K12" i="6"/>
  <c r="K13" i="6"/>
  <c r="K14" i="6"/>
  <c r="K15" i="6"/>
  <c r="K16" i="6"/>
  <c r="K17" i="6"/>
  <c r="K18" i="6"/>
  <c r="K8" i="6"/>
  <c r="B228" i="6" l="1"/>
  <c r="B229" i="6" s="1"/>
  <c r="B230" i="6" s="1"/>
  <c r="B231" i="6" s="1"/>
  <c r="B232" i="6" s="1"/>
  <c r="B233" i="6" s="1"/>
  <c r="B234" i="6" s="1"/>
  <c r="B235" i="6" s="1"/>
  <c r="B236" i="6" s="1"/>
  <c r="B237" i="6" s="1"/>
  <c r="B238" i="6" s="1"/>
  <c r="B239" i="6" s="1"/>
  <c r="B240" i="6" s="1"/>
  <c r="B241" i="6" s="1"/>
  <c r="B242" i="6" s="1"/>
  <c r="B243" i="6" s="1"/>
  <c r="B244" i="6" s="1"/>
  <c r="B245" i="6" s="1"/>
  <c r="B246" i="6" s="1"/>
  <c r="B247" i="6" s="1"/>
  <c r="B248" i="6" s="1"/>
  <c r="B249" i="6" s="1"/>
  <c r="B250" i="6" s="1"/>
  <c r="B251" i="6" s="1"/>
  <c r="B252" i="6" s="1"/>
  <c r="B253" i="6" s="1"/>
  <c r="B254" i="6" s="1"/>
  <c r="B255" i="6" s="1"/>
  <c r="B256" i="6" s="1"/>
  <c r="B9" i="6" l="1"/>
  <c r="B10" i="6" s="1"/>
  <c r="B11" i="6" s="1"/>
  <c r="B12" i="6" s="1"/>
  <c r="B13" i="6" s="1"/>
  <c r="B14" i="6" s="1"/>
  <c r="B15" i="6" s="1"/>
  <c r="B16" i="6" s="1"/>
  <c r="B17" i="6" s="1"/>
  <c r="B18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3" i="6" s="1"/>
  <c r="B44" i="6" s="1"/>
  <c r="B45" i="6" s="1"/>
  <c r="B46" i="6" s="1"/>
  <c r="B58" i="6" l="1"/>
  <c r="B59" i="6" s="1"/>
  <c r="B60" i="6" s="1"/>
  <c r="B61" i="6" s="1"/>
  <c r="B62" i="6" s="1"/>
  <c r="B63" i="6" s="1"/>
  <c r="B64" i="6" s="1"/>
  <c r="B65" i="6" s="1"/>
  <c r="B66" i="6" s="1"/>
  <c r="B67" i="6" s="1"/>
  <c r="B68" i="6" s="1"/>
  <c r="B69" i="6" s="1"/>
  <c r="B70" i="6" s="1"/>
  <c r="B71" i="6" s="1"/>
  <c r="B73" i="6" s="1"/>
  <c r="B74" i="6" s="1"/>
  <c r="B75" i="6" s="1"/>
  <c r="B76" i="6" s="1"/>
  <c r="B77" i="6" s="1"/>
  <c r="B78" i="6" s="1"/>
  <c r="B79" i="6" s="1"/>
  <c r="B80" i="6" s="1"/>
  <c r="B81" i="6" s="1"/>
  <c r="B82" i="6" s="1"/>
  <c r="B83" i="6" s="1"/>
  <c r="B84" i="6" s="1"/>
  <c r="B85" i="6" s="1"/>
  <c r="B87" i="6" s="1"/>
  <c r="B88" i="6" s="1"/>
  <c r="B89" i="6" s="1"/>
  <c r="B90" i="6" s="1"/>
  <c r="B91" i="6" s="1"/>
  <c r="B92" i="6" s="1"/>
  <c r="B93" i="6" s="1"/>
  <c r="B94" i="6" s="1"/>
  <c r="B95" i="6" s="1"/>
  <c r="B96" i="6" s="1"/>
  <c r="B98" i="6" s="1"/>
  <c r="B99" i="6" s="1"/>
  <c r="B100" i="6" s="1"/>
  <c r="B101" i="6" s="1"/>
  <c r="B102" i="6" s="1"/>
  <c r="B104" i="6" s="1"/>
  <c r="B105" i="6" s="1"/>
  <c r="B106" i="6" s="1"/>
  <c r="B107" i="6" s="1"/>
  <c r="B108" i="6" s="1"/>
  <c r="B109" i="6" s="1"/>
  <c r="B110" i="6" s="1"/>
  <c r="B111" i="6" s="1"/>
  <c r="B112" i="6" s="1"/>
  <c r="B113" i="6" s="1"/>
  <c r="B114" i="6" s="1"/>
  <c r="B115" i="6" s="1"/>
  <c r="B116" i="6" s="1"/>
  <c r="B117" i="6" s="1"/>
  <c r="B118" i="6" s="1"/>
  <c r="B120" i="6" s="1"/>
  <c r="B121" i="6" s="1"/>
  <c r="B122" i="6" s="1"/>
  <c r="B123" i="6" s="1"/>
  <c r="B124" i="6" s="1"/>
  <c r="B125" i="6" s="1"/>
  <c r="B127" i="6" s="1"/>
  <c r="B128" i="6" s="1"/>
  <c r="B129" i="6" s="1"/>
  <c r="B130" i="6" s="1"/>
  <c r="B131" i="6" s="1"/>
  <c r="B132" i="6" s="1"/>
  <c r="B133" i="6" s="1"/>
  <c r="B134" i="6" s="1"/>
  <c r="B135" i="6" s="1"/>
  <c r="B136" i="6" s="1"/>
  <c r="B137" i="6" s="1"/>
  <c r="B138" i="6" s="1"/>
  <c r="B139" i="6" s="1"/>
  <c r="B141" i="6" s="1"/>
  <c r="B142" i="6" s="1"/>
  <c r="B143" i="6" s="1"/>
  <c r="B144" i="6" s="1"/>
  <c r="B145" i="6" s="1"/>
  <c r="B146" i="6" s="1"/>
  <c r="B147" i="6" s="1"/>
  <c r="B148" i="6" s="1"/>
  <c r="B149" i="6" s="1"/>
  <c r="B150" i="6" s="1"/>
  <c r="B151" i="6" s="1"/>
  <c r="B152" i="6" s="1"/>
  <c r="B153" i="6" s="1"/>
  <c r="B154" i="6" s="1"/>
  <c r="B155" i="6" s="1"/>
  <c r="B156" i="6" s="1"/>
  <c r="B157" i="6" s="1"/>
  <c r="B158" i="6" s="1"/>
  <c r="B159" i="6" s="1"/>
  <c r="B160" i="6" s="1"/>
  <c r="B161" i="6" s="1"/>
  <c r="B162" i="6" s="1"/>
  <c r="B163" i="6" s="1"/>
  <c r="B164" i="6" s="1"/>
  <c r="B166" i="6" s="1"/>
  <c r="B167" i="6" s="1"/>
  <c r="B168" i="6" s="1"/>
  <c r="B169" i="6" s="1"/>
  <c r="B170" i="6" s="1"/>
  <c r="B171" i="6" s="1"/>
  <c r="B173" i="6" s="1"/>
  <c r="B174" i="6" s="1"/>
  <c r="B175" i="6" s="1"/>
  <c r="B176" i="6" s="1"/>
  <c r="B177" i="6" s="1"/>
  <c r="B178" i="6" s="1"/>
  <c r="B179" i="6" s="1"/>
  <c r="B180" i="6" s="1"/>
  <c r="B181" i="6" s="1"/>
  <c r="B182" i="6" s="1"/>
  <c r="B183" i="6" s="1"/>
  <c r="B184" i="6" s="1"/>
  <c r="B185" i="6" s="1"/>
  <c r="B186" i="6" s="1"/>
  <c r="B187" i="6" s="1"/>
  <c r="B188" i="6" s="1"/>
  <c r="B189" i="6" s="1"/>
  <c r="B191" i="6" s="1"/>
  <c r="B192" i="6" s="1"/>
  <c r="B193" i="6" s="1"/>
  <c r="B194" i="6" s="1"/>
  <c r="B195" i="6" s="1"/>
  <c r="B196" i="6" s="1"/>
  <c r="B197" i="6" s="1"/>
  <c r="B198" i="6" s="1"/>
  <c r="B199" i="6" s="1"/>
  <c r="B200" i="6" s="1"/>
  <c r="B201" i="6" s="1"/>
  <c r="B203" i="6" s="1"/>
  <c r="B204" i="6" s="1"/>
  <c r="B205" i="6" s="1"/>
  <c r="B206" i="6" s="1"/>
  <c r="B207" i="6" s="1"/>
  <c r="B208" i="6" s="1"/>
  <c r="B209" i="6" s="1"/>
  <c r="B210" i="6" s="1"/>
  <c r="B211" i="6" s="1"/>
  <c r="B212" i="6" s="1"/>
  <c r="B47" i="6"/>
  <c r="B48" i="6" s="1"/>
  <c r="B49" i="6" s="1"/>
  <c r="B50" i="6" s="1"/>
  <c r="B51" i="6" s="1"/>
  <c r="B52" i="6" s="1"/>
  <c r="B53" i="6" s="1"/>
  <c r="B54" i="6" s="1"/>
  <c r="B55" i="6" s="1"/>
  <c r="B56" i="6" s="1"/>
</calcChain>
</file>

<file path=xl/comments1.xml><?xml version="1.0" encoding="utf-8"?>
<comments xmlns="http://schemas.openxmlformats.org/spreadsheetml/2006/main">
  <authors>
    <author>Mutia</author>
  </authors>
  <commentList>
    <comment ref="C227" authorId="0">
      <text>
        <r>
          <rPr>
            <b/>
            <sz val="9"/>
            <color indexed="81"/>
            <rFont val="Tahoma"/>
            <family val="2"/>
          </rPr>
          <t xml:space="preserve">1 data yang tidak ada kab/kota:
DR. SOFYAN FADLI A.R, S.IP., MM
</t>
        </r>
      </text>
    </comment>
  </commentList>
</comments>
</file>

<file path=xl/sharedStrings.xml><?xml version="1.0" encoding="utf-8"?>
<sst xmlns="http://schemas.openxmlformats.org/spreadsheetml/2006/main" count="516" uniqueCount="272">
  <si>
    <t>Provinsi Nusa Tenggara Barat</t>
  </si>
  <si>
    <t>Kab. Bima</t>
  </si>
  <si>
    <t>Kab. Dompu</t>
  </si>
  <si>
    <t>Kab. Lombok Barat</t>
  </si>
  <si>
    <t>Kab. Lombok Tengah</t>
  </si>
  <si>
    <t>Kab. Lombok Timur</t>
  </si>
  <si>
    <t>Kab. Sumbawa</t>
  </si>
  <si>
    <t>Kota Mataram</t>
  </si>
  <si>
    <t>Kota Bima</t>
  </si>
  <si>
    <t>Kab. Sumbawa Barat</t>
  </si>
  <si>
    <t>Kab. Lombok Utara</t>
  </si>
  <si>
    <t>Provinsi Nusa Tenggara Timur</t>
  </si>
  <si>
    <t>Kab. Alor</t>
  </si>
  <si>
    <t>Kab. Belu</t>
  </si>
  <si>
    <t>Kab. Ende</t>
  </si>
  <si>
    <t>Kab. Flores Timur</t>
  </si>
  <si>
    <t>Kab. Kupang</t>
  </si>
  <si>
    <t>Kab. Lembata</t>
  </si>
  <si>
    <t>Kab. Manggarai</t>
  </si>
  <si>
    <t>Kab. Malaka</t>
  </si>
  <si>
    <t>Kab. Ngada</t>
  </si>
  <si>
    <t>Kab. Sikka</t>
  </si>
  <si>
    <t>Kab. Sumba Barat</t>
  </si>
  <si>
    <t>Kab. Sumba Timur</t>
  </si>
  <si>
    <t>Kab. Timor Tengah Selatan</t>
  </si>
  <si>
    <t>Kab. Timor Tengah Utara</t>
  </si>
  <si>
    <t>Kota Kupang</t>
  </si>
  <si>
    <t>Kab. Rote Ndao</t>
  </si>
  <si>
    <t>Kab. Manggarai Barat</t>
  </si>
  <si>
    <t>Kab. Nagekeo</t>
  </si>
  <si>
    <t>Kab. Sumba Barat Daya</t>
  </si>
  <si>
    <t>Kab. Sumba Tengah</t>
  </si>
  <si>
    <t>Kab. Manggarai Timur</t>
  </si>
  <si>
    <t>Kab. Sabu Raijua</t>
  </si>
  <si>
    <t>Provinsi Kalimantan Barat</t>
  </si>
  <si>
    <t>Kab. Bengkayang</t>
  </si>
  <si>
    <t>Kab. Landak</t>
  </si>
  <si>
    <t>Kab. Kapuas Hulu</t>
  </si>
  <si>
    <t>Kab. Ketapang</t>
  </si>
  <si>
    <t>Kab. Sambas</t>
  </si>
  <si>
    <t>Kab. Sanggau</t>
  </si>
  <si>
    <t>Kab. Sintang</t>
  </si>
  <si>
    <t>Kab. Mempawah</t>
  </si>
  <si>
    <t>Kota Pontianak</t>
  </si>
  <si>
    <t>Kota Singkawang</t>
  </si>
  <si>
    <t>Kab. Sekadau</t>
  </si>
  <si>
    <t>Kab. Melawi</t>
  </si>
  <si>
    <t>Kab. Kayong Utara</t>
  </si>
  <si>
    <t>Kab. Kubu Raya</t>
  </si>
  <si>
    <t>Provinsi Kalimantan Tengah</t>
  </si>
  <si>
    <t>Kab. Barito Selatan</t>
  </si>
  <si>
    <t>Kab. Barito Utara</t>
  </si>
  <si>
    <t>Kab. Kapuas</t>
  </si>
  <si>
    <t>Kab. Kotawaringin Barat</t>
  </si>
  <si>
    <t>Kab. Kotawaringin Timur</t>
  </si>
  <si>
    <t>Kota Palangkaraya</t>
  </si>
  <si>
    <t>Kab. Barito Timur</t>
  </si>
  <si>
    <t>Kab. Murung Raya</t>
  </si>
  <si>
    <t>Kab. Pulang Pisau</t>
  </si>
  <si>
    <t>Kab. Gunung Mas</t>
  </si>
  <si>
    <t>Kab. Lamandau</t>
  </si>
  <si>
    <t>Kab. Sukamara</t>
  </si>
  <si>
    <t>Kab. Katingan</t>
  </si>
  <si>
    <t>Kab. Seruyan</t>
  </si>
  <si>
    <t>Provinsi Kalimantan Selatan</t>
  </si>
  <si>
    <t>Kab. Banjar</t>
  </si>
  <si>
    <t>Kab. Barito Kuala</t>
  </si>
  <si>
    <t>Kab. Hulu Sungai Selatan</t>
  </si>
  <si>
    <t>Kab. Hulu Sungai Tengah</t>
  </si>
  <si>
    <t>Kab. Hulu Sungai Utara</t>
  </si>
  <si>
    <t>Kab. Kota Baru</t>
  </si>
  <si>
    <t>Kab. Tabalong</t>
  </si>
  <si>
    <t>Kab. Tanah Laut</t>
  </si>
  <si>
    <t>Kab. Tapin</t>
  </si>
  <si>
    <t>Kota Banjar Baru</t>
  </si>
  <si>
    <t>Kota Banjarmasin</t>
  </si>
  <si>
    <t>Kab. Balangan</t>
  </si>
  <si>
    <t>Kab. Tanah Bumbu</t>
  </si>
  <si>
    <t>Provinsi Kalimantan Timur</t>
  </si>
  <si>
    <t>Kab. Berau</t>
  </si>
  <si>
    <t>Kab. Kutai Kartanegara</t>
  </si>
  <si>
    <t>Kab. Kutai Barat</t>
  </si>
  <si>
    <t>Kab. Kutai Timur</t>
  </si>
  <si>
    <t>Kab. Paser</t>
  </si>
  <si>
    <t>Kab. Mahakam Ulu</t>
  </si>
  <si>
    <t>Kota Balikpapan</t>
  </si>
  <si>
    <t>Kota Bontang</t>
  </si>
  <si>
    <t>Kota Samarinda</t>
  </si>
  <si>
    <t>Kab. Penajam Paser Utara</t>
  </si>
  <si>
    <t>Provinsi Kalimantan Utara</t>
  </si>
  <si>
    <t>Kota Tarakan</t>
  </si>
  <si>
    <t>Kab. Nunukan</t>
  </si>
  <si>
    <t>Kab. Bulungan</t>
  </si>
  <si>
    <t>Kab. Malinau</t>
  </si>
  <si>
    <t>Kab. Tana Tidung</t>
  </si>
  <si>
    <t>Provinsi Sulawesi Utara</t>
  </si>
  <si>
    <t>Kab. Bolaang Mongondow</t>
  </si>
  <si>
    <t>Kab. Minahasa</t>
  </si>
  <si>
    <t>Kab. Sangihe</t>
  </si>
  <si>
    <t>Kota Bitung</t>
  </si>
  <si>
    <t>Kota Manado</t>
  </si>
  <si>
    <t>Kab. Kepulauan Talaud</t>
  </si>
  <si>
    <t>Kab. Minahasa Selatan</t>
  </si>
  <si>
    <t>Kota Tomohon</t>
  </si>
  <si>
    <t>Kab. Minahasa Utara</t>
  </si>
  <si>
    <t>Kota Kotamobagu</t>
  </si>
  <si>
    <t>Kab. Bolaang Mongondow Utara</t>
  </si>
  <si>
    <t>Kab. Kep. Siau Tagulandang Biaro</t>
  </si>
  <si>
    <t>Kab. Minahasa Tenggara</t>
  </si>
  <si>
    <t>Kab. Bolaang Mangondow Timur</t>
  </si>
  <si>
    <t>Kab. Bolaang Mangondow Selatan</t>
  </si>
  <si>
    <t>Provinsi Gorontalo</t>
  </si>
  <si>
    <t>Kab. Boalemo</t>
  </si>
  <si>
    <t>Kab. Gorontalo</t>
  </si>
  <si>
    <t>Kota Gorontalo</t>
  </si>
  <si>
    <t>Kab. Pohuwato</t>
  </si>
  <si>
    <t>Kab. Bone Bolango</t>
  </si>
  <si>
    <t>Kab. Gorontalo Utara</t>
  </si>
  <si>
    <t>Provinsi Sulawesi Tengah</t>
  </si>
  <si>
    <t>Kab. Banggai</t>
  </si>
  <si>
    <t>Kab. Banggai Kepulauan</t>
  </si>
  <si>
    <t>Kab. Banggai Laut</t>
  </si>
  <si>
    <t>Kab. Buol</t>
  </si>
  <si>
    <t>Kab. Toli-Toli</t>
  </si>
  <si>
    <t>Kab. Donggala</t>
  </si>
  <si>
    <t>Kab. Morowali</t>
  </si>
  <si>
    <t>Kab. Morowali Utara</t>
  </si>
  <si>
    <t>Kab. Poso</t>
  </si>
  <si>
    <t>Kota Palu</t>
  </si>
  <si>
    <t>Kab. Parigi Moutong</t>
  </si>
  <si>
    <t>Kab. Tojo Una Una</t>
  </si>
  <si>
    <t>Kab. Sigi</t>
  </si>
  <si>
    <t>Provinsi Sulawesi Selatan</t>
  </si>
  <si>
    <t>Kab. Bantaeng</t>
  </si>
  <si>
    <t>Kab. Barru</t>
  </si>
  <si>
    <t>Kab. Bone</t>
  </si>
  <si>
    <t>Kab. Bulukumba</t>
  </si>
  <si>
    <t>Kab. Enrekang</t>
  </si>
  <si>
    <t>Kab. Gowa</t>
  </si>
  <si>
    <t>Kab. Jeneponto</t>
  </si>
  <si>
    <t>Kab. Luwu</t>
  </si>
  <si>
    <t>Kab. Luwu Utara</t>
  </si>
  <si>
    <t>Kab. Maros</t>
  </si>
  <si>
    <t>Kab. Pangkajene Kepulauan</t>
  </si>
  <si>
    <t>Kab. Pinrang</t>
  </si>
  <si>
    <t>Kab. Selayar</t>
  </si>
  <si>
    <t>Kab. Sidenreng Rappang</t>
  </si>
  <si>
    <t>Kab. Sinjai</t>
  </si>
  <si>
    <t>Kab. Soppeng</t>
  </si>
  <si>
    <t>Kab. Takalar</t>
  </si>
  <si>
    <t>Kab. Tana Toraja</t>
  </si>
  <si>
    <t>Kab. Wajo</t>
  </si>
  <si>
    <t>Kota Pare-pare</t>
  </si>
  <si>
    <t>Kota Makassar</t>
  </si>
  <si>
    <t>Kota Palopo</t>
  </si>
  <si>
    <t>Kab. Luwu Timur</t>
  </si>
  <si>
    <t>Kab. Toraja Utara</t>
  </si>
  <si>
    <t>Provinsi Sulawesi Barat</t>
  </si>
  <si>
    <t>Kab. Majene</t>
  </si>
  <si>
    <t>Kab. Mamuju</t>
  </si>
  <si>
    <t>Kab. Polewali Mandar</t>
  </si>
  <si>
    <t>Kab. Mamasa</t>
  </si>
  <si>
    <t>Kab. Mamuju Tengah</t>
  </si>
  <si>
    <t>Kab. Mamuju Utara/Kapupaten Pasangkayu</t>
  </si>
  <si>
    <t>Provinsi Sulawesi Tenggara</t>
  </si>
  <si>
    <t>Kab. Buton</t>
  </si>
  <si>
    <t>Kab. Buton Selatan</t>
  </si>
  <si>
    <t>Kab. Buton Tengah</t>
  </si>
  <si>
    <t>Kab. Konawe</t>
  </si>
  <si>
    <t>Kab. Kolaka</t>
  </si>
  <si>
    <t>Kab. Muna</t>
  </si>
  <si>
    <t>Kab. Muna Barat</t>
  </si>
  <si>
    <t>Kab. Konawe Kepulauan</t>
  </si>
  <si>
    <t>Kota Kendari</t>
  </si>
  <si>
    <t>Kota Bau-bau</t>
  </si>
  <si>
    <t>Kab. Konawe Selatan</t>
  </si>
  <si>
    <t>Kab. Bombana</t>
  </si>
  <si>
    <t>Kab. Wakatobi</t>
  </si>
  <si>
    <t>Kab. Kolaka Utara</t>
  </si>
  <si>
    <t>Kab. Konawe Utara</t>
  </si>
  <si>
    <t>Kab. Kolaka Timur</t>
  </si>
  <si>
    <t>Kab. Buton Utara</t>
  </si>
  <si>
    <t>Provinsi Maluku</t>
  </si>
  <si>
    <t>Kab. Maluku Tenggara Barat</t>
  </si>
  <si>
    <t>Kab. Maluku Tengah</t>
  </si>
  <si>
    <t>Kab. Maluku Tenggara</t>
  </si>
  <si>
    <t>Kab. Pulau Buru</t>
  </si>
  <si>
    <t>Kota Ambon</t>
  </si>
  <si>
    <t>Kab. Seram Bagian Barat</t>
  </si>
  <si>
    <t>Kab. Seram Bagian Timur</t>
  </si>
  <si>
    <t>Kab. Kepulauan Aru</t>
  </si>
  <si>
    <t>Kota Tual</t>
  </si>
  <si>
    <t>Kab. Maluku Barat Daya</t>
  </si>
  <si>
    <t>Kab. Buru Selatan</t>
  </si>
  <si>
    <t>Provinsi Maluku Utara</t>
  </si>
  <si>
    <t>Kab. Halmahera Tengah</t>
  </si>
  <si>
    <t>Kab. Halmahera Barat</t>
  </si>
  <si>
    <t>Kota Ternate</t>
  </si>
  <si>
    <t>Kab. Halmahera Timur</t>
  </si>
  <si>
    <t>Kota Tidore Kepulauan</t>
  </si>
  <si>
    <t>Kab. Kepulauan Sula</t>
  </si>
  <si>
    <t>Kab. Halmahera Selatan</t>
  </si>
  <si>
    <t>Kab. Halmahera Utara</t>
  </si>
  <si>
    <t>Kab. Pulau Morotai</t>
  </si>
  <si>
    <t>Kab. Pulau Taliabu</t>
  </si>
  <si>
    <t>Provinsi Papua</t>
  </si>
  <si>
    <t>Kab. Biak Numfor</t>
  </si>
  <si>
    <t>Kab. Jayapura</t>
  </si>
  <si>
    <t>Kab. Jayawijaya</t>
  </si>
  <si>
    <t>Kab. Merauke</t>
  </si>
  <si>
    <t>Kab. Mimika</t>
  </si>
  <si>
    <t>Kab. Nabire</t>
  </si>
  <si>
    <t>Kab. Paniai</t>
  </si>
  <si>
    <t>Kab. Puncak Jaya</t>
  </si>
  <si>
    <t>Kab. Kepulauan Yapen</t>
  </si>
  <si>
    <t>Kota Jayapura</t>
  </si>
  <si>
    <t>Kab. Sarmi</t>
  </si>
  <si>
    <t>Kab. Keerom</t>
  </si>
  <si>
    <t>Kab. Yahukimo</t>
  </si>
  <si>
    <t>Kab. Pegunungan Bintang</t>
  </si>
  <si>
    <t>Kab. Tolikara</t>
  </si>
  <si>
    <t>Kab. Boven Digoel</t>
  </si>
  <si>
    <t>Kab. Mappi</t>
  </si>
  <si>
    <t>Kab. Asmat</t>
  </si>
  <si>
    <t>Kab. Waropen</t>
  </si>
  <si>
    <t>Kab. Supiori</t>
  </si>
  <si>
    <t>Kab. Mamberamo Raya</t>
  </si>
  <si>
    <t>Kab. Nduga</t>
  </si>
  <si>
    <t>Kab. Dogiyai</t>
  </si>
  <si>
    <t>Provinsi Papua Barat</t>
  </si>
  <si>
    <t>Kab. Sorong</t>
  </si>
  <si>
    <t>Kab. Manokwari</t>
  </si>
  <si>
    <t>Kab. Fak Fak</t>
  </si>
  <si>
    <t>Kota Sorong</t>
  </si>
  <si>
    <t>Kab. Sorong Selatan</t>
  </si>
  <si>
    <t>Kab. Raja Ampat</t>
  </si>
  <si>
    <t>Kab. Teluk Bintuni</t>
  </si>
  <si>
    <t>Kab. Teluk Wondama</t>
  </si>
  <si>
    <t>Kab. Kaimana</t>
  </si>
  <si>
    <t>Kab. Maybrat</t>
  </si>
  <si>
    <t>Kab. Tambrauw</t>
  </si>
  <si>
    <t>Kab. Manokwari Selatan</t>
  </si>
  <si>
    <t>Kab. Pegunungan Arfak</t>
  </si>
  <si>
    <t>TANAH</t>
  </si>
  <si>
    <t>No.</t>
  </si>
  <si>
    <t>Provinsi Daerah</t>
  </si>
  <si>
    <t>PERALATAN DAN MESIN</t>
  </si>
  <si>
    <t>GEDUNG DAN BANGUNAN</t>
  </si>
  <si>
    <t>JALAN, IRIGASI DAN JARINGAN</t>
  </si>
  <si>
    <t>ASET TETAP LAINNYA</t>
  </si>
  <si>
    <t>KONSTRUKSI DALAM PENGERJAAN</t>
  </si>
  <si>
    <t>AKUMULASI PENYUSUTAN</t>
  </si>
  <si>
    <t>JUMLAH</t>
  </si>
  <si>
    <t>10 = 3+4+5+6+7+8+9</t>
  </si>
  <si>
    <t>OPINI BPK</t>
  </si>
  <si>
    <t>DATA ASET TETAP/NERACA</t>
  </si>
  <si>
    <t>PEMERINTAH PROVINSI/KABUPATEN/KOTA TAHUN 2022</t>
  </si>
  <si>
    <t>WTP</t>
  </si>
  <si>
    <t>WDP</t>
  </si>
  <si>
    <t>TMP</t>
  </si>
  <si>
    <t>1.369.137.270.944.71</t>
  </si>
  <si>
    <t xml:space="preserve">1,145,555,288,081.54 </t>
  </si>
  <si>
    <t>146.203,270.085,36</t>
  </si>
  <si>
    <t>473.627.946.618.95</t>
  </si>
  <si>
    <t>12.425.188,312.41</t>
  </si>
  <si>
    <t>77.357.790,924.35</t>
  </si>
  <si>
    <t xml:space="preserve">Kab. Memberamo Tengah  </t>
  </si>
  <si>
    <t xml:space="preserve">Kab. Yalimo </t>
  </si>
  <si>
    <t>Kab. Lanny Jaya</t>
  </si>
  <si>
    <t>Kab. Puncak</t>
  </si>
  <si>
    <t>Kab. Intan Jaya</t>
  </si>
  <si>
    <t>Kab. Deiyai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</si>
</sst>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(* #,##0_);_(* \(#,##0\);_(* &quot;-&quot;_);_(@_)"/>
    <numFmt numFmtId="43" formatCode="_(* #,##0.00_);_(* \(#,##0.00\);_(* &quot;-&quot;??_);_(@_)"/>
    <numFmt numFmtId="164" formatCode="_-* #,##0.00_-;\-* #,##0.00_-;_-* &quot;-&quot;??_-;_-@_-"/>
    <numFmt numFmtId="165" formatCode="_(* #,##0.00_);_(* \(#,##0.00\);_(* &quot;-&quot;_);_(@_)"/>
  </numFmts>
  <fonts count="19" x14ac:knownFonts="1">
    <font>
      <sz val="11"/>
      <color theme="1"/>
      <name val="Calibri"/>
      <family val="2"/>
      <charset val="1"/>
      <scheme val="minor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sz val="10"/>
      <color rgb="FF000000"/>
      <name val="Arial"/>
    </font>
    <font>
      <sz val="11"/>
      <color theme="1"/>
      <name val="Calibri"/>
      <family val="2"/>
      <charset val="1"/>
      <scheme val="minor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4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indexed="8"/>
      <name val="Calibri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0"/>
      <color rgb="FF000000"/>
      <name val="Arial"/>
      <family val="2"/>
    </font>
    <font>
      <sz val="11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4">
    <xf numFmtId="0" fontId="0" fillId="0" borderId="0"/>
    <xf numFmtId="0" fontId="1" fillId="2" borderId="0"/>
    <xf numFmtId="0" fontId="3" fillId="0" borderId="0"/>
    <xf numFmtId="0" fontId="5" fillId="0" borderId="0"/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8" fillId="0" borderId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1" fillId="0" borderId="0"/>
    <xf numFmtId="9" fontId="3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0" fontId="11" fillId="0" borderId="0"/>
    <xf numFmtId="0" fontId="11" fillId="0" borderId="0"/>
    <xf numFmtId="0" fontId="3" fillId="0" borderId="0"/>
    <xf numFmtId="41" fontId="6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1" fillId="0" borderId="0"/>
    <xf numFmtId="0" fontId="3" fillId="0" borderId="0"/>
    <xf numFmtId="0" fontId="17" fillId="0" borderId="0"/>
    <xf numFmtId="164" fontId="17" fillId="0" borderId="0" applyFont="0" applyFill="0" applyBorder="0" applyAlignment="0" applyProtection="0"/>
  </cellStyleXfs>
  <cellXfs count="94">
    <xf numFmtId="0" fontId="0" fillId="0" borderId="0" xfId="0"/>
    <xf numFmtId="3" fontId="3" fillId="4" borderId="1" xfId="1" applyNumberFormat="1" applyFont="1" applyFill="1" applyBorder="1" applyAlignment="1"/>
    <xf numFmtId="3" fontId="2" fillId="3" borderId="3" xfId="1" applyNumberFormat="1" applyFont="1" applyFill="1" applyBorder="1" applyAlignment="1">
      <alignment horizontal="center"/>
    </xf>
    <xf numFmtId="0" fontId="3" fillId="4" borderId="6" xfId="0" applyFont="1" applyFill="1" applyBorder="1"/>
    <xf numFmtId="37" fontId="3" fillId="0" borderId="1" xfId="8" applyNumberFormat="1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/>
    </xf>
    <xf numFmtId="0" fontId="9" fillId="5" borderId="7" xfId="7" applyFont="1" applyFill="1" applyBorder="1" applyAlignment="1">
      <alignment horizontal="center" vertical="center" wrapText="1"/>
    </xf>
    <xf numFmtId="0" fontId="9" fillId="5" borderId="9" xfId="7" applyFont="1" applyFill="1" applyBorder="1" applyAlignment="1">
      <alignment horizontal="center" vertical="center" wrapText="1"/>
    </xf>
    <xf numFmtId="0" fontId="9" fillId="5" borderId="3" xfId="7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43" fontId="13" fillId="4" borderId="3" xfId="1" applyNumberFormat="1" applyFont="1" applyFill="1" applyBorder="1" applyAlignment="1">
      <alignment horizontal="center"/>
    </xf>
    <xf numFmtId="43" fontId="14" fillId="4" borderId="3" xfId="1" applyNumberFormat="1" applyFont="1" applyFill="1" applyBorder="1" applyAlignment="1">
      <alignment horizontal="center"/>
    </xf>
    <xf numFmtId="43" fontId="13" fillId="4" borderId="1" xfId="0" applyNumberFormat="1" applyFont="1" applyFill="1" applyBorder="1"/>
    <xf numFmtId="43" fontId="13" fillId="4" borderId="1" xfId="0" applyNumberFormat="1" applyFont="1" applyFill="1" applyBorder="1" applyAlignment="1">
      <alignment horizontal="right"/>
    </xf>
    <xf numFmtId="43" fontId="13" fillId="4" borderId="1" xfId="6" applyNumberFormat="1" applyFont="1" applyFill="1" applyBorder="1"/>
    <xf numFmtId="0" fontId="13" fillId="4" borderId="1" xfId="2" applyFont="1" applyFill="1" applyBorder="1" applyAlignment="1">
      <alignment horizontal="center"/>
    </xf>
    <xf numFmtId="43" fontId="14" fillId="4" borderId="1" xfId="0" applyNumberFormat="1" applyFont="1" applyFill="1" applyBorder="1"/>
    <xf numFmtId="43" fontId="14" fillId="4" borderId="1" xfId="0" applyNumberFormat="1" applyFont="1" applyFill="1" applyBorder="1" applyAlignment="1">
      <alignment horizontal="right"/>
    </xf>
    <xf numFmtId="0" fontId="14" fillId="4" borderId="1" xfId="2" applyFont="1" applyFill="1" applyBorder="1" applyAlignment="1">
      <alignment horizontal="center"/>
    </xf>
    <xf numFmtId="3" fontId="13" fillId="4" borderId="1" xfId="1" applyNumberFormat="1" applyFont="1" applyFill="1" applyBorder="1" applyAlignment="1"/>
    <xf numFmtId="3" fontId="13" fillId="4" borderId="6" xfId="1" applyNumberFormat="1" applyFont="1" applyFill="1" applyBorder="1" applyAlignment="1"/>
    <xf numFmtId="3" fontId="14" fillId="4" borderId="1" xfId="1" applyNumberFormat="1" applyFont="1" applyFill="1" applyBorder="1" applyAlignment="1"/>
    <xf numFmtId="3" fontId="13" fillId="4" borderId="7" xfId="1" applyNumberFormat="1" applyFont="1" applyFill="1" applyBorder="1" applyAlignment="1"/>
    <xf numFmtId="4" fontId="13" fillId="4" borderId="1" xfId="0" applyNumberFormat="1" applyFont="1" applyFill="1" applyBorder="1" applyAlignment="1">
      <alignment horizontal="right"/>
    </xf>
    <xf numFmtId="0" fontId="13" fillId="4" borderId="6" xfId="0" applyFont="1" applyFill="1" applyBorder="1"/>
    <xf numFmtId="0" fontId="13" fillId="4" borderId="1" xfId="0" applyFont="1" applyFill="1" applyBorder="1"/>
    <xf numFmtId="0" fontId="13" fillId="3" borderId="10" xfId="20" applyFont="1" applyFill="1" applyBorder="1" applyAlignment="1">
      <alignment horizontal="center"/>
    </xf>
    <xf numFmtId="43" fontId="14" fillId="0" borderId="1" xfId="0" applyNumberFormat="1" applyFont="1" applyBorder="1"/>
    <xf numFmtId="4" fontId="14" fillId="4" borderId="1" xfId="0" applyNumberFormat="1" applyFont="1" applyFill="1" applyBorder="1" applyAlignment="1">
      <alignment horizontal="right"/>
    </xf>
    <xf numFmtId="0" fontId="13" fillId="4" borderId="10" xfId="20" applyFont="1" applyFill="1" applyBorder="1" applyAlignment="1">
      <alignment horizontal="center"/>
    </xf>
    <xf numFmtId="43" fontId="14" fillId="0" borderId="1" xfId="0" applyNumberFormat="1" applyFont="1" applyBorder="1" applyAlignment="1">
      <alignment horizontal="right"/>
    </xf>
    <xf numFmtId="4" fontId="14" fillId="4" borderId="1" xfId="0" applyNumberFormat="1" applyFont="1" applyFill="1" applyBorder="1"/>
    <xf numFmtId="0" fontId="13" fillId="3" borderId="10" xfId="9" applyFont="1" applyFill="1" applyBorder="1" applyAlignment="1">
      <alignment horizontal="center"/>
    </xf>
    <xf numFmtId="4" fontId="13" fillId="4" borderId="1" xfId="0" applyNumberFormat="1" applyFont="1" applyFill="1" applyBorder="1"/>
    <xf numFmtId="0" fontId="13" fillId="4" borderId="10" xfId="9" applyFont="1" applyFill="1" applyBorder="1" applyAlignment="1">
      <alignment horizontal="center"/>
    </xf>
    <xf numFmtId="4" fontId="14" fillId="0" borderId="1" xfId="0" applyNumberFormat="1" applyFont="1" applyBorder="1"/>
    <xf numFmtId="43" fontId="15" fillId="3" borderId="1" xfId="1" applyNumberFormat="1" applyFont="1" applyFill="1" applyBorder="1" applyAlignment="1">
      <alignment horizontal="center"/>
    </xf>
    <xf numFmtId="0" fontId="13" fillId="3" borderId="1" xfId="2" applyFont="1" applyFill="1" applyBorder="1" applyAlignment="1">
      <alignment horizontal="center"/>
    </xf>
    <xf numFmtId="43" fontId="15" fillId="3" borderId="3" xfId="1" applyNumberFormat="1" applyFont="1" applyFill="1" applyBorder="1" applyAlignment="1">
      <alignment horizontal="center"/>
    </xf>
    <xf numFmtId="3" fontId="4" fillId="3" borderId="3" xfId="1" applyNumberFormat="1" applyFont="1" applyFill="1" applyBorder="1" applyAlignment="1">
      <alignment horizontal="center"/>
    </xf>
    <xf numFmtId="4" fontId="15" fillId="3" borderId="3" xfId="1" applyNumberFormat="1" applyFont="1" applyFill="1" applyBorder="1" applyAlignment="1">
      <alignment horizontal="center"/>
    </xf>
    <xf numFmtId="43" fontId="13" fillId="0" borderId="3" xfId="1" applyNumberFormat="1" applyFont="1" applyFill="1" applyBorder="1" applyAlignment="1">
      <alignment horizontal="center"/>
    </xf>
    <xf numFmtId="43" fontId="13" fillId="4" borderId="1" xfId="5" applyNumberFormat="1" applyFont="1" applyFill="1" applyBorder="1"/>
    <xf numFmtId="43" fontId="13" fillId="4" borderId="1" xfId="5" applyNumberFormat="1" applyFont="1" applyFill="1" applyBorder="1" applyAlignment="1">
      <alignment horizontal="right"/>
    </xf>
    <xf numFmtId="3" fontId="13" fillId="3" borderId="3" xfId="1" applyNumberFormat="1" applyFont="1" applyFill="1" applyBorder="1" applyAlignment="1">
      <alignment horizontal="center"/>
    </xf>
    <xf numFmtId="0" fontId="13" fillId="4" borderId="4" xfId="2" applyFont="1" applyFill="1" applyBorder="1" applyAlignment="1">
      <alignment horizontal="center"/>
    </xf>
    <xf numFmtId="0" fontId="13" fillId="4" borderId="5" xfId="2" applyFont="1" applyFill="1" applyBorder="1" applyAlignment="1">
      <alignment horizontal="center"/>
    </xf>
    <xf numFmtId="0" fontId="14" fillId="0" borderId="0" xfId="0" applyFont="1"/>
    <xf numFmtId="3" fontId="13" fillId="4" borderId="4" xfId="2" applyNumberFormat="1" applyFont="1" applyFill="1" applyBorder="1" applyAlignment="1">
      <alignment horizontal="center"/>
    </xf>
    <xf numFmtId="0" fontId="13" fillId="0" borderId="4" xfId="2" applyFont="1" applyFill="1" applyBorder="1" applyAlignment="1">
      <alignment horizontal="center"/>
    </xf>
    <xf numFmtId="0" fontId="16" fillId="4" borderId="8" xfId="3" applyFont="1" applyFill="1" applyBorder="1" applyAlignment="1">
      <alignment horizontal="center" vertical="center" wrapText="1"/>
    </xf>
    <xf numFmtId="3" fontId="15" fillId="3" borderId="2" xfId="1" applyNumberFormat="1" applyFont="1" applyFill="1" applyBorder="1" applyAlignment="1">
      <alignment horizontal="center"/>
    </xf>
    <xf numFmtId="0" fontId="15" fillId="3" borderId="2" xfId="2" applyFont="1" applyFill="1" applyBorder="1" applyAlignment="1">
      <alignment horizontal="center"/>
    </xf>
    <xf numFmtId="0" fontId="16" fillId="3" borderId="2" xfId="2" applyFont="1" applyFill="1" applyBorder="1" applyAlignment="1">
      <alignment horizontal="center"/>
    </xf>
    <xf numFmtId="3" fontId="13" fillId="4" borderId="1" xfId="2" applyNumberFormat="1" applyFont="1" applyFill="1" applyBorder="1"/>
    <xf numFmtId="165" fontId="13" fillId="4" borderId="1" xfId="6" applyNumberFormat="1" applyFont="1" applyFill="1" applyBorder="1"/>
    <xf numFmtId="165" fontId="13" fillId="4" borderId="1" xfId="6" applyNumberFormat="1" applyFont="1" applyFill="1" applyBorder="1" applyAlignment="1">
      <alignment horizontal="right"/>
    </xf>
    <xf numFmtId="165" fontId="15" fillId="3" borderId="3" xfId="6" applyNumberFormat="1" applyFont="1" applyFill="1" applyBorder="1" applyAlignment="1">
      <alignment horizontal="center"/>
    </xf>
    <xf numFmtId="0" fontId="13" fillId="3" borderId="10" xfId="2" applyFont="1" applyFill="1" applyBorder="1" applyAlignment="1">
      <alignment horizontal="center"/>
    </xf>
    <xf numFmtId="164" fontId="18" fillId="4" borderId="1" xfId="5" applyFont="1" applyFill="1" applyBorder="1" applyAlignment="1" applyProtection="1">
      <alignment horizontal="right" vertical="top" wrapText="1"/>
    </xf>
    <xf numFmtId="164" fontId="14" fillId="4" borderId="1" xfId="5" applyFont="1" applyFill="1" applyBorder="1"/>
    <xf numFmtId="164" fontId="13" fillId="4" borderId="1" xfId="5" applyFont="1" applyFill="1" applyBorder="1" applyAlignment="1">
      <alignment horizontal="right"/>
    </xf>
    <xf numFmtId="164" fontId="14" fillId="4" borderId="1" xfId="5" applyFont="1" applyFill="1" applyBorder="1" applyAlignment="1">
      <alignment horizontal="right"/>
    </xf>
    <xf numFmtId="164" fontId="13" fillId="4" borderId="1" xfId="5" applyFont="1" applyFill="1" applyBorder="1"/>
    <xf numFmtId="164" fontId="14" fillId="4" borderId="1" xfId="5" applyFont="1" applyFill="1" applyBorder="1" applyAlignment="1"/>
    <xf numFmtId="43" fontId="13" fillId="4" borderId="9" xfId="0" applyNumberFormat="1" applyFont="1" applyFill="1" applyBorder="1"/>
    <xf numFmtId="4" fontId="13" fillId="4" borderId="9" xfId="0" applyNumberFormat="1" applyFont="1" applyFill="1" applyBorder="1" applyAlignment="1">
      <alignment horizontal="right"/>
    </xf>
    <xf numFmtId="165" fontId="13" fillId="3" borderId="3" xfId="6" applyNumberFormat="1" applyFont="1" applyFill="1" applyBorder="1" applyAlignment="1">
      <alignment horizontal="center"/>
    </xf>
    <xf numFmtId="0" fontId="14" fillId="4" borderId="1" xfId="0" applyFont="1" applyFill="1" applyBorder="1" applyAlignment="1">
      <alignment horizontal="center"/>
    </xf>
    <xf numFmtId="165" fontId="14" fillId="0" borderId="0" xfId="6" applyNumberFormat="1" applyFont="1"/>
    <xf numFmtId="0" fontId="14" fillId="4" borderId="1" xfId="0" applyFont="1" applyFill="1" applyBorder="1" applyAlignment="1">
      <alignment horizontal="center" vertical="center"/>
    </xf>
    <xf numFmtId="4" fontId="14" fillId="0" borderId="0" xfId="0" applyNumberFormat="1" applyFont="1"/>
    <xf numFmtId="0" fontId="14" fillId="0" borderId="1" xfId="0" applyFont="1" applyBorder="1"/>
    <xf numFmtId="43" fontId="15" fillId="3" borderId="1" xfId="0" applyNumberFormat="1" applyFont="1" applyFill="1" applyBorder="1"/>
    <xf numFmtId="43" fontId="15" fillId="7" borderId="1" xfId="0" applyNumberFormat="1" applyFont="1" applyFill="1" applyBorder="1"/>
    <xf numFmtId="4" fontId="15" fillId="3" borderId="1" xfId="0" applyNumberFormat="1" applyFont="1" applyFill="1" applyBorder="1" applyAlignment="1">
      <alignment horizontal="right"/>
    </xf>
    <xf numFmtId="4" fontId="13" fillId="3" borderId="1" xfId="0" applyNumberFormat="1" applyFont="1" applyFill="1" applyBorder="1" applyAlignment="1">
      <alignment horizontal="center"/>
    </xf>
    <xf numFmtId="43" fontId="13" fillId="0" borderId="1" xfId="0" applyNumberFormat="1" applyFont="1" applyFill="1" applyBorder="1"/>
    <xf numFmtId="43" fontId="13" fillId="6" borderId="1" xfId="0" applyNumberFormat="1" applyFont="1" applyFill="1" applyBorder="1"/>
    <xf numFmtId="4" fontId="13" fillId="0" borderId="1" xfId="0" applyNumberFormat="1" applyFont="1" applyFill="1" applyBorder="1"/>
    <xf numFmtId="3" fontId="13" fillId="0" borderId="1" xfId="1" applyNumberFormat="1" applyFont="1" applyFill="1" applyBorder="1" applyAlignment="1"/>
    <xf numFmtId="0" fontId="13" fillId="0" borderId="1" xfId="0" applyFont="1" applyFill="1" applyBorder="1"/>
    <xf numFmtId="43" fontId="15" fillId="3" borderId="3" xfId="1" quotePrefix="1" applyNumberFormat="1" applyFont="1" applyFill="1" applyBorder="1" applyAlignment="1">
      <alignment horizontal="center"/>
    </xf>
    <xf numFmtId="43" fontId="16" fillId="3" borderId="3" xfId="1" applyNumberFormat="1" applyFont="1" applyFill="1" applyBorder="1" applyAlignment="1">
      <alignment horizontal="center"/>
    </xf>
    <xf numFmtId="43" fontId="16" fillId="3" borderId="1" xfId="0" applyNumberFormat="1" applyFont="1" applyFill="1" applyBorder="1"/>
    <xf numFmtId="4" fontId="16" fillId="3" borderId="1" xfId="0" applyNumberFormat="1" applyFont="1" applyFill="1" applyBorder="1" applyAlignment="1">
      <alignment horizontal="right"/>
    </xf>
    <xf numFmtId="43" fontId="0" fillId="0" borderId="0" xfId="0" applyNumberFormat="1"/>
    <xf numFmtId="3" fontId="2" fillId="3" borderId="3" xfId="1" applyNumberFormat="1" applyFont="1" applyFill="1" applyBorder="1" applyAlignment="1">
      <alignment horizontal="center"/>
    </xf>
    <xf numFmtId="4" fontId="3" fillId="4" borderId="1" xfId="0" applyNumberFormat="1" applyFont="1" applyFill="1" applyBorder="1" applyAlignment="1">
      <alignment horizontal="right"/>
    </xf>
    <xf numFmtId="43" fontId="3" fillId="4" borderId="1" xfId="0" applyNumberFormat="1" applyFont="1" applyFill="1" applyBorder="1" applyAlignment="1">
      <alignment horizontal="right"/>
    </xf>
    <xf numFmtId="3" fontId="2" fillId="3" borderId="3" xfId="1" applyNumberFormat="1" applyFont="1" applyFill="1" applyBorder="1" applyAlignment="1">
      <alignment horizontal="center"/>
    </xf>
  </cellXfs>
  <cellStyles count="34">
    <cellStyle name="Comma" xfId="5" builtinId="3"/>
    <cellStyle name="Comma [0]" xfId="6" builtinId="6"/>
    <cellStyle name="Comma [0] 2" xfId="14"/>
    <cellStyle name="Comma [0] 2 2" xfId="24"/>
    <cellStyle name="Comma [0] 2 2 2" xfId="25"/>
    <cellStyle name="Comma [0] 2 3" xfId="26"/>
    <cellStyle name="Comma [0] 3" xfId="15"/>
    <cellStyle name="Comma [0] 3 2" xfId="16"/>
    <cellStyle name="Comma [0] 4" xfId="17"/>
    <cellStyle name="Comma [0] 5" xfId="8"/>
    <cellStyle name="Comma [0] 5 2" xfId="10"/>
    <cellStyle name="Comma [0] 5 3" xfId="11"/>
    <cellStyle name="Comma [0] 6" xfId="23"/>
    <cellStyle name="Comma [0] 7" xfId="27"/>
    <cellStyle name="Comma 2" xfId="4"/>
    <cellStyle name="Comma 2 2" xfId="28"/>
    <cellStyle name="Comma 2 3" xfId="33"/>
    <cellStyle name="Comma 3" xfId="29"/>
    <cellStyle name="Normal" xfId="0" builtinId="0"/>
    <cellStyle name="Normal 2" xfId="3"/>
    <cellStyle name="Normal 2 2" xfId="19"/>
    <cellStyle name="Normal 2 3" xfId="18"/>
    <cellStyle name="Normal 2 3 2" xfId="7"/>
    <cellStyle name="Normal 2 4" xfId="32"/>
    <cellStyle name="Normal 3" xfId="2"/>
    <cellStyle name="Normal 3 2" xfId="20"/>
    <cellStyle name="Normal 3 3" xfId="21"/>
    <cellStyle name="Normal 3 4" xfId="30"/>
    <cellStyle name="Normal 3 5" xfId="12"/>
    <cellStyle name="Normal 4" xfId="22"/>
    <cellStyle name="Normal 4 2" xfId="31"/>
    <cellStyle name="Normal 5" xfId="9"/>
    <cellStyle name="Normal_daf-1 2" xfId="1"/>
    <cellStyle name="Percent 2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M256"/>
  <sheetViews>
    <sheetView tabSelected="1" topLeftCell="A235" zoomScale="70" zoomScaleNormal="70" workbookViewId="0">
      <selection activeCell="H93" sqref="H93"/>
    </sheetView>
  </sheetViews>
  <sheetFormatPr defaultRowHeight="14.4" x14ac:dyDescent="0.3"/>
  <cols>
    <col min="1" max="1" width="3.88671875" customWidth="1"/>
    <col min="2" max="2" width="6.33203125" style="50" customWidth="1"/>
    <col min="3" max="3" width="36.5546875" customWidth="1"/>
    <col min="4" max="4" width="27.33203125" customWidth="1"/>
    <col min="5" max="5" width="27.44140625" customWidth="1"/>
    <col min="6" max="6" width="24.5546875" bestFit="1" customWidth="1"/>
    <col min="7" max="7" width="31" bestFit="1" customWidth="1"/>
    <col min="8" max="9" width="22.6640625" customWidth="1"/>
    <col min="10" max="10" width="24.33203125" customWidth="1"/>
    <col min="11" max="11" width="25.88671875" bestFit="1" customWidth="1"/>
    <col min="12" max="12" width="22.33203125" customWidth="1"/>
    <col min="13" max="13" width="25.33203125" customWidth="1"/>
  </cols>
  <sheetData>
    <row r="2" spans="2:12" ht="18" x14ac:dyDescent="0.35">
      <c r="B2" s="7" t="s">
        <v>255</v>
      </c>
      <c r="C2" s="7"/>
      <c r="D2" s="7"/>
      <c r="E2" s="7"/>
      <c r="F2" s="7"/>
      <c r="G2" s="7"/>
      <c r="H2" s="7"/>
      <c r="I2" s="7"/>
      <c r="J2" s="7"/>
      <c r="K2" s="7"/>
    </row>
    <row r="3" spans="2:12" ht="18" x14ac:dyDescent="0.35">
      <c r="B3" s="7" t="s">
        <v>256</v>
      </c>
      <c r="C3" s="7"/>
      <c r="D3" s="7"/>
      <c r="E3" s="7"/>
      <c r="F3" s="7"/>
      <c r="G3" s="7"/>
      <c r="H3" s="7"/>
      <c r="I3" s="7"/>
      <c r="J3" s="7"/>
      <c r="K3" s="7"/>
    </row>
    <row r="5" spans="2:12" ht="47.4" customHeight="1" x14ac:dyDescent="0.3">
      <c r="B5" s="8" t="s">
        <v>244</v>
      </c>
      <c r="C5" s="8" t="s">
        <v>245</v>
      </c>
      <c r="D5" s="8" t="s">
        <v>243</v>
      </c>
      <c r="E5" s="8" t="s">
        <v>246</v>
      </c>
      <c r="F5" s="8" t="s">
        <v>247</v>
      </c>
      <c r="G5" s="8" t="s">
        <v>248</v>
      </c>
      <c r="H5" s="8" t="s">
        <v>249</v>
      </c>
      <c r="I5" s="8" t="s">
        <v>250</v>
      </c>
      <c r="J5" s="11" t="s">
        <v>251</v>
      </c>
      <c r="K5" s="5" t="s">
        <v>252</v>
      </c>
      <c r="L5" s="5" t="s">
        <v>254</v>
      </c>
    </row>
    <row r="6" spans="2:12" ht="15.6" customHeight="1" x14ac:dyDescent="0.3">
      <c r="B6" s="9"/>
      <c r="C6" s="9"/>
      <c r="D6" s="9"/>
      <c r="E6" s="10"/>
      <c r="F6" s="10"/>
      <c r="G6" s="10"/>
      <c r="H6" s="10"/>
      <c r="I6" s="10"/>
      <c r="J6" s="12"/>
      <c r="K6" s="6"/>
      <c r="L6" s="6"/>
    </row>
    <row r="7" spans="2:12" x14ac:dyDescent="0.3">
      <c r="B7" s="53"/>
      <c r="C7" s="4">
        <v>2</v>
      </c>
      <c r="D7" s="4">
        <v>3</v>
      </c>
      <c r="E7" s="4">
        <v>4</v>
      </c>
      <c r="F7" s="4">
        <v>5</v>
      </c>
      <c r="G7" s="4">
        <v>6</v>
      </c>
      <c r="H7" s="4">
        <v>7</v>
      </c>
      <c r="I7" s="4">
        <v>8</v>
      </c>
      <c r="J7" s="4">
        <v>9</v>
      </c>
      <c r="K7" s="4" t="s">
        <v>253</v>
      </c>
      <c r="L7" s="4">
        <v>11</v>
      </c>
    </row>
    <row r="8" spans="2:12" ht="15.6" x14ac:dyDescent="0.3">
      <c r="B8" s="54">
        <v>1</v>
      </c>
      <c r="C8" s="2" t="s">
        <v>0</v>
      </c>
      <c r="D8" s="88">
        <v>5845939890908</v>
      </c>
      <c r="E8" s="88">
        <v>2546070955072.1602</v>
      </c>
      <c r="F8" s="88">
        <v>3179822635782.1899</v>
      </c>
      <c r="G8" s="88">
        <v>5724641179832.0303</v>
      </c>
      <c r="H8" s="88">
        <v>167946810025.26999</v>
      </c>
      <c r="I8" s="88">
        <v>341367259968.03003</v>
      </c>
      <c r="J8" s="87">
        <v>-5246626958360.3398</v>
      </c>
      <c r="K8" s="88">
        <f>SUM(D8:J8)</f>
        <v>12559161773227.34</v>
      </c>
      <c r="L8" s="29" t="s">
        <v>257</v>
      </c>
    </row>
    <row r="9" spans="2:12" x14ac:dyDescent="0.3">
      <c r="B9" s="51">
        <f>B8+1</f>
        <v>2</v>
      </c>
      <c r="C9" s="22" t="s">
        <v>1</v>
      </c>
      <c r="D9" s="30">
        <v>463016514560.66998</v>
      </c>
      <c r="E9" s="30">
        <v>636934769698.53003</v>
      </c>
      <c r="F9" s="30">
        <v>1478592598264.4199</v>
      </c>
      <c r="G9" s="30">
        <v>1572186924408.74</v>
      </c>
      <c r="H9" s="30">
        <v>71685479704.240005</v>
      </c>
      <c r="I9" s="30">
        <v>26271208831.630001</v>
      </c>
      <c r="J9" s="30">
        <v>-1590816814411.21</v>
      </c>
      <c r="K9" s="31">
        <f t="shared" ref="K9:K19" si="0">SUM(D9:J9)</f>
        <v>2657870681057.0205</v>
      </c>
      <c r="L9" s="32" t="s">
        <v>257</v>
      </c>
    </row>
    <row r="10" spans="2:12" x14ac:dyDescent="0.3">
      <c r="B10" s="48">
        <f t="shared" ref="B10:B71" si="1">B9+1</f>
        <v>3</v>
      </c>
      <c r="C10" s="22" t="s">
        <v>2</v>
      </c>
      <c r="D10" s="30">
        <v>158494195309</v>
      </c>
      <c r="E10" s="30">
        <v>337405808885.07001</v>
      </c>
      <c r="F10" s="30">
        <v>784245126162.83997</v>
      </c>
      <c r="G10" s="30">
        <v>1266460007104.76</v>
      </c>
      <c r="H10" s="33">
        <v>35647476413</v>
      </c>
      <c r="I10" s="30">
        <v>45866092730</v>
      </c>
      <c r="J10" s="30">
        <v>-1016852076155.74</v>
      </c>
      <c r="K10" s="31">
        <f t="shared" si="0"/>
        <v>1611266630448.9299</v>
      </c>
      <c r="L10" s="32" t="s">
        <v>257</v>
      </c>
    </row>
    <row r="11" spans="2:12" x14ac:dyDescent="0.3">
      <c r="B11" s="48">
        <f t="shared" si="1"/>
        <v>4</v>
      </c>
      <c r="C11" s="22" t="s">
        <v>3</v>
      </c>
      <c r="D11" s="30">
        <v>414773299461.53003</v>
      </c>
      <c r="E11" s="30">
        <v>760138187848.96997</v>
      </c>
      <c r="F11" s="30">
        <v>1264434512513.23</v>
      </c>
      <c r="G11" s="30">
        <v>1461062107931.21</v>
      </c>
      <c r="H11" s="30">
        <v>47328597198.870003</v>
      </c>
      <c r="I11" s="30">
        <v>10573658270.530001</v>
      </c>
      <c r="J11" s="30">
        <v>-1239860896341.6599</v>
      </c>
      <c r="K11" s="31">
        <f t="shared" si="0"/>
        <v>2718449466882.6797</v>
      </c>
      <c r="L11" s="32" t="s">
        <v>257</v>
      </c>
    </row>
    <row r="12" spans="2:12" x14ac:dyDescent="0.3">
      <c r="B12" s="48">
        <f t="shared" si="1"/>
        <v>5</v>
      </c>
      <c r="C12" s="22" t="s">
        <v>4</v>
      </c>
      <c r="D12" s="19">
        <v>758870214963</v>
      </c>
      <c r="E12" s="19">
        <v>664190368261.5</v>
      </c>
      <c r="F12" s="19">
        <v>1522742585779.0801</v>
      </c>
      <c r="G12" s="19">
        <v>2282382477749.1602</v>
      </c>
      <c r="H12" s="19">
        <v>95896067629.229996</v>
      </c>
      <c r="I12" s="19">
        <v>7159995590.5</v>
      </c>
      <c r="J12" s="19">
        <v>-1932051724950.6699</v>
      </c>
      <c r="K12" s="31">
        <f t="shared" si="0"/>
        <v>3399189985021.8008</v>
      </c>
      <c r="L12" s="32" t="s">
        <v>257</v>
      </c>
    </row>
    <row r="13" spans="2:12" x14ac:dyDescent="0.3">
      <c r="B13" s="48">
        <f t="shared" si="1"/>
        <v>6</v>
      </c>
      <c r="C13" s="22" t="s">
        <v>5</v>
      </c>
      <c r="D13" s="19">
        <v>425140883072</v>
      </c>
      <c r="E13" s="19">
        <v>905601194872.40002</v>
      </c>
      <c r="F13" s="19">
        <v>1823423191155.98</v>
      </c>
      <c r="G13" s="19">
        <v>2324861989601.3999</v>
      </c>
      <c r="H13" s="19">
        <v>110821820473.75</v>
      </c>
      <c r="I13" s="19">
        <v>983848450</v>
      </c>
      <c r="J13" s="19">
        <v>-1926591652095.8</v>
      </c>
      <c r="K13" s="31">
        <f t="shared" si="0"/>
        <v>3664241275529.7295</v>
      </c>
      <c r="L13" s="32" t="s">
        <v>257</v>
      </c>
    </row>
    <row r="14" spans="2:12" x14ac:dyDescent="0.3">
      <c r="B14" s="48">
        <f t="shared" si="1"/>
        <v>7</v>
      </c>
      <c r="C14" s="22" t="s">
        <v>6</v>
      </c>
      <c r="D14" s="19">
        <v>677739372282.92004</v>
      </c>
      <c r="E14" s="19">
        <v>626856428333.31995</v>
      </c>
      <c r="F14" s="19">
        <v>1210321868615.97</v>
      </c>
      <c r="G14" s="19">
        <v>1941472638949.52</v>
      </c>
      <c r="H14" s="19">
        <v>79397829155</v>
      </c>
      <c r="I14" s="19">
        <v>67520477594.669998</v>
      </c>
      <c r="J14" s="19">
        <v>-1613107811743.1201</v>
      </c>
      <c r="K14" s="31">
        <f t="shared" si="0"/>
        <v>2990200803188.2803</v>
      </c>
      <c r="L14" s="32" t="s">
        <v>258</v>
      </c>
    </row>
    <row r="15" spans="2:12" x14ac:dyDescent="0.3">
      <c r="B15" s="48">
        <f t="shared" si="1"/>
        <v>8</v>
      </c>
      <c r="C15" s="22" t="s">
        <v>7</v>
      </c>
      <c r="D15" s="19">
        <v>1314205363090</v>
      </c>
      <c r="E15" s="19">
        <v>825320527441.68994</v>
      </c>
      <c r="F15" s="19">
        <v>1155983738425.4299</v>
      </c>
      <c r="G15" s="19">
        <v>1134657254831.51</v>
      </c>
      <c r="H15" s="19">
        <v>11694038944.75</v>
      </c>
      <c r="I15" s="19">
        <v>551517000</v>
      </c>
      <c r="J15" s="19">
        <v>-1458464280712.3</v>
      </c>
      <c r="K15" s="31">
        <f t="shared" si="0"/>
        <v>2983948159021.0801</v>
      </c>
      <c r="L15" s="32" t="s">
        <v>257</v>
      </c>
    </row>
    <row r="16" spans="2:12" x14ac:dyDescent="0.3">
      <c r="B16" s="48">
        <f t="shared" si="1"/>
        <v>9</v>
      </c>
      <c r="C16" s="22" t="s">
        <v>8</v>
      </c>
      <c r="D16" s="19">
        <v>566178193169.87</v>
      </c>
      <c r="E16" s="19">
        <v>331728951182.14001</v>
      </c>
      <c r="F16" s="19">
        <v>719111405819.66003</v>
      </c>
      <c r="G16" s="19">
        <v>1235419949690.2</v>
      </c>
      <c r="H16" s="19">
        <v>85432671685.710007</v>
      </c>
      <c r="I16" s="19">
        <v>8402727432.1999998</v>
      </c>
      <c r="J16" s="19">
        <v>-999062323851.54004</v>
      </c>
      <c r="K16" s="31">
        <f t="shared" si="0"/>
        <v>1947211575128.2402</v>
      </c>
      <c r="L16" s="32" t="s">
        <v>257</v>
      </c>
    </row>
    <row r="17" spans="2:12" x14ac:dyDescent="0.3">
      <c r="B17" s="48">
        <f t="shared" si="1"/>
        <v>10</v>
      </c>
      <c r="C17" s="22" t="s">
        <v>9</v>
      </c>
      <c r="D17" s="19">
        <v>295902031610.17999</v>
      </c>
      <c r="E17" s="19">
        <v>459061598798.60999</v>
      </c>
      <c r="F17" s="19">
        <v>923967115104.63</v>
      </c>
      <c r="G17" s="19">
        <v>1864650301427.8301</v>
      </c>
      <c r="H17" s="19">
        <v>18859758383</v>
      </c>
      <c r="I17" s="19">
        <v>2338475911</v>
      </c>
      <c r="J17" s="19">
        <v>-1551113259140.53</v>
      </c>
      <c r="K17" s="31">
        <f t="shared" si="0"/>
        <v>2013666022094.72</v>
      </c>
      <c r="L17" s="32" t="s">
        <v>257</v>
      </c>
    </row>
    <row r="18" spans="2:12" ht="15" thickBot="1" x14ac:dyDescent="0.35">
      <c r="B18" s="49">
        <f t="shared" si="1"/>
        <v>11</v>
      </c>
      <c r="C18" s="27" t="s">
        <v>10</v>
      </c>
      <c r="D18" s="19">
        <v>120332513855.10001</v>
      </c>
      <c r="E18" s="19">
        <v>473497914026.34998</v>
      </c>
      <c r="F18" s="19">
        <v>737896347663.17004</v>
      </c>
      <c r="G18" s="19">
        <v>1209573250004.4099</v>
      </c>
      <c r="H18" s="19">
        <v>45138057214.940002</v>
      </c>
      <c r="I18" s="19">
        <v>9978637400.2700005</v>
      </c>
      <c r="J18" s="19">
        <v>-937920759452.18005</v>
      </c>
      <c r="K18" s="31">
        <f t="shared" si="0"/>
        <v>1658495960712.0601</v>
      </c>
      <c r="L18" s="32" t="s">
        <v>257</v>
      </c>
    </row>
    <row r="19" spans="2:12" ht="15.6" x14ac:dyDescent="0.3">
      <c r="B19" s="54">
        <v>1</v>
      </c>
      <c r="C19" s="2" t="s">
        <v>11</v>
      </c>
      <c r="D19" s="87">
        <v>2946035625118.0498</v>
      </c>
      <c r="E19" s="87">
        <v>1735225417396.3601</v>
      </c>
      <c r="F19" s="87">
        <v>2297838521596.6699</v>
      </c>
      <c r="G19" s="87">
        <v>6509714653635.4902</v>
      </c>
      <c r="H19" s="87">
        <v>222888117017.39001</v>
      </c>
      <c r="I19" s="87">
        <v>221575002029.5</v>
      </c>
      <c r="J19" s="87">
        <v>-4089662437531.2002</v>
      </c>
      <c r="K19" s="88">
        <f t="shared" si="0"/>
        <v>9843614899262.2617</v>
      </c>
      <c r="L19" s="29" t="s">
        <v>257</v>
      </c>
    </row>
    <row r="20" spans="2:12" x14ac:dyDescent="0.3">
      <c r="B20" s="48">
        <v>2</v>
      </c>
      <c r="C20" s="22" t="s">
        <v>12</v>
      </c>
      <c r="D20" s="19">
        <v>501543616956.41998</v>
      </c>
      <c r="E20" s="19">
        <v>451173022862.45001</v>
      </c>
      <c r="F20" s="19">
        <v>849789458683.72998</v>
      </c>
      <c r="G20" s="19">
        <v>1071962525805.35</v>
      </c>
      <c r="H20" s="19">
        <v>25859232264.57</v>
      </c>
      <c r="I20" s="19">
        <v>84223152855.410004</v>
      </c>
      <c r="J20" s="19">
        <v>-1196400274374.9399</v>
      </c>
      <c r="K20" s="31">
        <f>SUM(D20:J20)</f>
        <v>1788150735052.9902</v>
      </c>
      <c r="L20" s="32" t="s">
        <v>257</v>
      </c>
    </row>
    <row r="21" spans="2:12" x14ac:dyDescent="0.3">
      <c r="B21" s="48">
        <f t="shared" si="1"/>
        <v>3</v>
      </c>
      <c r="C21" s="22" t="s">
        <v>13</v>
      </c>
      <c r="D21" s="19">
        <v>148434804855</v>
      </c>
      <c r="E21" s="38">
        <v>454828345548</v>
      </c>
      <c r="F21" s="38">
        <v>781418203968.89001</v>
      </c>
      <c r="G21" s="38">
        <v>956676780599.59998</v>
      </c>
      <c r="H21" s="38">
        <v>21794630005</v>
      </c>
      <c r="I21" s="38">
        <v>10354680097.91</v>
      </c>
      <c r="J21" s="19">
        <v>-727775222993.78003</v>
      </c>
      <c r="K21" s="31">
        <f t="shared" ref="K21:K41" si="2">SUM(D21:J21)</f>
        <v>1645732222080.6204</v>
      </c>
      <c r="L21" s="32" t="s">
        <v>257</v>
      </c>
    </row>
    <row r="22" spans="2:12" x14ac:dyDescent="0.3">
      <c r="B22" s="48">
        <f t="shared" si="1"/>
        <v>4</v>
      </c>
      <c r="C22" s="22" t="s">
        <v>14</v>
      </c>
      <c r="D22" s="19">
        <v>157399952595</v>
      </c>
      <c r="E22" s="19">
        <v>443566993640.39001</v>
      </c>
      <c r="F22" s="19">
        <v>705319011392.70996</v>
      </c>
      <c r="G22" s="19">
        <v>1247396989149.95</v>
      </c>
      <c r="H22" s="19">
        <v>43170711055.730003</v>
      </c>
      <c r="I22" s="19">
        <v>23017107529.52</v>
      </c>
      <c r="J22" s="19">
        <v>-1415472607436.1299</v>
      </c>
      <c r="K22" s="31">
        <f t="shared" si="2"/>
        <v>1204398157927.1699</v>
      </c>
      <c r="L22" s="32" t="s">
        <v>257</v>
      </c>
    </row>
    <row r="23" spans="2:12" x14ac:dyDescent="0.3">
      <c r="B23" s="48">
        <f t="shared" si="1"/>
        <v>5</v>
      </c>
      <c r="C23" s="22" t="s">
        <v>15</v>
      </c>
      <c r="D23" s="19">
        <v>119630945942</v>
      </c>
      <c r="E23" s="19">
        <v>326234903223.23999</v>
      </c>
      <c r="F23" s="19">
        <v>540732412914.46997</v>
      </c>
      <c r="G23" s="19">
        <v>1341490048479.77</v>
      </c>
      <c r="H23" s="19">
        <v>8774382394.9899998</v>
      </c>
      <c r="I23" s="19">
        <v>23265934346.77</v>
      </c>
      <c r="J23" s="19">
        <v>-1389726879398.3701</v>
      </c>
      <c r="K23" s="31">
        <f t="shared" si="2"/>
        <v>970401747902.87012</v>
      </c>
      <c r="L23" s="32" t="s">
        <v>257</v>
      </c>
    </row>
    <row r="24" spans="2:12" x14ac:dyDescent="0.3">
      <c r="B24" s="48">
        <f t="shared" si="1"/>
        <v>6</v>
      </c>
      <c r="C24" s="22" t="s">
        <v>16</v>
      </c>
      <c r="D24" s="19">
        <v>454169101845</v>
      </c>
      <c r="E24" s="19">
        <v>500474047162.58002</v>
      </c>
      <c r="F24" s="19">
        <v>879223967562.42004</v>
      </c>
      <c r="G24" s="19">
        <v>1221547262267.9399</v>
      </c>
      <c r="H24" s="19">
        <v>51069569475</v>
      </c>
      <c r="I24" s="19">
        <v>20266598302.299999</v>
      </c>
      <c r="J24" s="19">
        <v>-1339511017061.2</v>
      </c>
      <c r="K24" s="31">
        <f t="shared" si="2"/>
        <v>1787239529554.0398</v>
      </c>
      <c r="L24" s="32" t="s">
        <v>257</v>
      </c>
    </row>
    <row r="25" spans="2:12" x14ac:dyDescent="0.3">
      <c r="B25" s="48">
        <f t="shared" si="1"/>
        <v>7</v>
      </c>
      <c r="C25" s="22" t="s">
        <v>17</v>
      </c>
      <c r="D25" s="19">
        <v>304028992619.5</v>
      </c>
      <c r="E25" s="19">
        <v>345986165278.90997</v>
      </c>
      <c r="F25" s="19">
        <v>577950557878.95996</v>
      </c>
      <c r="G25" s="19">
        <v>1011067726081.71</v>
      </c>
      <c r="H25" s="19">
        <v>12952861045.17</v>
      </c>
      <c r="I25" s="19">
        <v>151766381334.34</v>
      </c>
      <c r="J25" s="19">
        <v>-839722601687.14001</v>
      </c>
      <c r="K25" s="31">
        <f t="shared" si="2"/>
        <v>1564030082551.4497</v>
      </c>
      <c r="L25" s="32" t="s">
        <v>257</v>
      </c>
    </row>
    <row r="26" spans="2:12" x14ac:dyDescent="0.3">
      <c r="B26" s="48">
        <f t="shared" si="1"/>
        <v>8</v>
      </c>
      <c r="C26" s="22" t="s">
        <v>18</v>
      </c>
      <c r="D26" s="19">
        <v>285563277967.66998</v>
      </c>
      <c r="E26" s="19">
        <v>418099673430.97998</v>
      </c>
      <c r="F26" s="19">
        <v>898442208508.09998</v>
      </c>
      <c r="G26" s="19">
        <v>1887299041422.22</v>
      </c>
      <c r="H26" s="19">
        <v>78357517723</v>
      </c>
      <c r="I26" s="19">
        <v>13341021074.82</v>
      </c>
      <c r="J26" s="19">
        <v>-1531979603583.03</v>
      </c>
      <c r="K26" s="31">
        <f t="shared" si="2"/>
        <v>2049123136543.7595</v>
      </c>
      <c r="L26" s="32" t="s">
        <v>257</v>
      </c>
    </row>
    <row r="27" spans="2:12" x14ac:dyDescent="0.3">
      <c r="B27" s="48">
        <f t="shared" si="1"/>
        <v>9</v>
      </c>
      <c r="C27" s="22" t="s">
        <v>19</v>
      </c>
      <c r="D27" s="19">
        <v>348521569000</v>
      </c>
      <c r="E27" s="19">
        <v>300296622798.10999</v>
      </c>
      <c r="F27" s="19">
        <v>371111740727.40997</v>
      </c>
      <c r="G27" s="19">
        <v>682757716130.43005</v>
      </c>
      <c r="H27" s="19">
        <v>12586746422</v>
      </c>
      <c r="I27" s="19">
        <v>42272028792.449997</v>
      </c>
      <c r="J27" s="19">
        <v>-551888316291.04004</v>
      </c>
      <c r="K27" s="31">
        <f t="shared" si="2"/>
        <v>1205658107579.3601</v>
      </c>
      <c r="L27" s="32" t="s">
        <v>257</v>
      </c>
    </row>
    <row r="28" spans="2:12" x14ac:dyDescent="0.3">
      <c r="B28" s="48">
        <f t="shared" si="1"/>
        <v>10</v>
      </c>
      <c r="C28" s="22" t="s">
        <v>20</v>
      </c>
      <c r="D28" s="19">
        <v>296288243404.33002</v>
      </c>
      <c r="E28" s="19">
        <v>366073441774.76001</v>
      </c>
      <c r="F28" s="19">
        <v>524256795694.70001</v>
      </c>
      <c r="G28" s="19">
        <v>1380658602516.3899</v>
      </c>
      <c r="H28" s="19">
        <v>49937981455.169998</v>
      </c>
      <c r="I28" s="19">
        <v>41967564751.68</v>
      </c>
      <c r="J28" s="19">
        <v>-1205120124517.54</v>
      </c>
      <c r="K28" s="31">
        <f t="shared" si="2"/>
        <v>1454062505079.4897</v>
      </c>
      <c r="L28" s="32" t="s">
        <v>257</v>
      </c>
    </row>
    <row r="29" spans="2:12" x14ac:dyDescent="0.3">
      <c r="B29" s="48">
        <f t="shared" si="1"/>
        <v>11</v>
      </c>
      <c r="C29" s="22" t="s">
        <v>21</v>
      </c>
      <c r="D29" s="19">
        <v>321205218825.45001</v>
      </c>
      <c r="E29" s="19">
        <v>407632872439.40002</v>
      </c>
      <c r="F29" s="19">
        <v>654692571128.98999</v>
      </c>
      <c r="G29" s="19">
        <v>1186691688508.1201</v>
      </c>
      <c r="H29" s="19">
        <v>46326166218.07</v>
      </c>
      <c r="I29" s="19">
        <v>25867203904.880001</v>
      </c>
      <c r="J29" s="19">
        <v>-875355750919.97998</v>
      </c>
      <c r="K29" s="31">
        <f t="shared" si="2"/>
        <v>1767059970104.9297</v>
      </c>
      <c r="L29" s="32" t="s">
        <v>257</v>
      </c>
    </row>
    <row r="30" spans="2:12" x14ac:dyDescent="0.3">
      <c r="B30" s="48">
        <f t="shared" si="1"/>
        <v>12</v>
      </c>
      <c r="C30" s="22" t="s">
        <v>22</v>
      </c>
      <c r="D30" s="19">
        <v>87614078838</v>
      </c>
      <c r="E30" s="19">
        <v>448889061558.90002</v>
      </c>
      <c r="F30" s="19">
        <v>728727994817.79004</v>
      </c>
      <c r="G30" s="19">
        <v>1238141181562.3101</v>
      </c>
      <c r="H30" s="19">
        <v>49856260752.089996</v>
      </c>
      <c r="I30" s="19">
        <v>17891442227.73</v>
      </c>
      <c r="J30" s="19">
        <v>-1453516474162.8401</v>
      </c>
      <c r="K30" s="31">
        <f t="shared" si="2"/>
        <v>1117603545593.9797</v>
      </c>
      <c r="L30" s="32" t="s">
        <v>257</v>
      </c>
    </row>
    <row r="31" spans="2:12" x14ac:dyDescent="0.3">
      <c r="B31" s="48">
        <f t="shared" si="1"/>
        <v>13</v>
      </c>
      <c r="C31" s="22" t="s">
        <v>23</v>
      </c>
      <c r="D31" s="19">
        <v>220758995167.32999</v>
      </c>
      <c r="E31" s="19">
        <v>621106951399.18994</v>
      </c>
      <c r="F31" s="19">
        <v>735826277830.41003</v>
      </c>
      <c r="G31" s="19">
        <v>1736996635043.8101</v>
      </c>
      <c r="H31" s="19">
        <v>19680183280.220001</v>
      </c>
      <c r="I31" s="19">
        <v>38377991577.720001</v>
      </c>
      <c r="J31" s="19">
        <v>-1362021530727.24</v>
      </c>
      <c r="K31" s="31">
        <f t="shared" si="2"/>
        <v>2010725503571.4407</v>
      </c>
      <c r="L31" s="32" t="s">
        <v>257</v>
      </c>
    </row>
    <row r="32" spans="2:12" x14ac:dyDescent="0.3">
      <c r="B32" s="48">
        <f t="shared" si="1"/>
        <v>14</v>
      </c>
      <c r="C32" s="22" t="s">
        <v>24</v>
      </c>
      <c r="D32" s="19">
        <v>435221772824</v>
      </c>
      <c r="E32" s="19">
        <v>460513254756</v>
      </c>
      <c r="F32" s="19">
        <v>977879240678.77002</v>
      </c>
      <c r="G32" s="19">
        <v>1155864253938.6499</v>
      </c>
      <c r="H32" s="19">
        <v>34993986100</v>
      </c>
      <c r="I32" s="19">
        <v>71283727067.699997</v>
      </c>
      <c r="J32" s="19">
        <v>-1253668958819.1001</v>
      </c>
      <c r="K32" s="31">
        <f t="shared" si="2"/>
        <v>1882087276546.02</v>
      </c>
      <c r="L32" s="32" t="s">
        <v>257</v>
      </c>
    </row>
    <row r="33" spans="2:12" x14ac:dyDescent="0.3">
      <c r="B33" s="48">
        <f t="shared" si="1"/>
        <v>15</v>
      </c>
      <c r="C33" s="22" t="s">
        <v>25</v>
      </c>
      <c r="D33" s="19">
        <v>244057642471</v>
      </c>
      <c r="E33" s="19">
        <v>282337567751</v>
      </c>
      <c r="F33" s="19">
        <v>475671288563</v>
      </c>
      <c r="G33" s="19">
        <v>1492570202329.8701</v>
      </c>
      <c r="H33" s="19">
        <v>5390505264.3699999</v>
      </c>
      <c r="I33" s="19">
        <v>99157758348.910004</v>
      </c>
      <c r="J33" s="19">
        <v>-1141811807729.5901</v>
      </c>
      <c r="K33" s="31">
        <f t="shared" si="2"/>
        <v>1457373156998.5603</v>
      </c>
      <c r="L33" s="32" t="s">
        <v>257</v>
      </c>
    </row>
    <row r="34" spans="2:12" x14ac:dyDescent="0.3">
      <c r="B34" s="48">
        <f t="shared" si="1"/>
        <v>16</v>
      </c>
      <c r="C34" s="22" t="s">
        <v>26</v>
      </c>
      <c r="D34" s="19">
        <v>1263413973188</v>
      </c>
      <c r="E34" s="19">
        <v>619855527800.51001</v>
      </c>
      <c r="F34" s="19">
        <v>813230899377.31995</v>
      </c>
      <c r="G34" s="19">
        <v>1451918523108.49</v>
      </c>
      <c r="H34" s="19">
        <v>115991607811.39999</v>
      </c>
      <c r="I34" s="19">
        <v>5630338999</v>
      </c>
      <c r="J34" s="19">
        <v>-1562550751382.8899</v>
      </c>
      <c r="K34" s="31">
        <f t="shared" si="2"/>
        <v>2707490118901.8301</v>
      </c>
      <c r="L34" s="32" t="s">
        <v>257</v>
      </c>
    </row>
    <row r="35" spans="2:12" x14ac:dyDescent="0.3">
      <c r="B35" s="48">
        <f t="shared" si="1"/>
        <v>17</v>
      </c>
      <c r="C35" s="22" t="s">
        <v>27</v>
      </c>
      <c r="D35" s="19">
        <v>161762034526.12</v>
      </c>
      <c r="E35" s="19">
        <v>357932771679.51001</v>
      </c>
      <c r="F35" s="19">
        <v>576431058768.84998</v>
      </c>
      <c r="G35" s="19">
        <v>1214859410160.3999</v>
      </c>
      <c r="H35" s="19">
        <v>31883468184</v>
      </c>
      <c r="I35" s="19">
        <v>126500000</v>
      </c>
      <c r="J35" s="19">
        <v>-887852787067.92004</v>
      </c>
      <c r="K35" s="31">
        <f t="shared" si="2"/>
        <v>1455142456250.96</v>
      </c>
      <c r="L35" s="32" t="s">
        <v>257</v>
      </c>
    </row>
    <row r="36" spans="2:12" x14ac:dyDescent="0.3">
      <c r="B36" s="48">
        <f t="shared" si="1"/>
        <v>18</v>
      </c>
      <c r="C36" s="22" t="s">
        <v>28</v>
      </c>
      <c r="D36" s="19">
        <v>1548578763284</v>
      </c>
      <c r="E36" s="19">
        <v>379907307706</v>
      </c>
      <c r="F36" s="19">
        <v>967341444390</v>
      </c>
      <c r="G36" s="19">
        <v>1795700308617</v>
      </c>
      <c r="H36" s="19">
        <v>3696116310</v>
      </c>
      <c r="I36" s="19">
        <v>170145676915</v>
      </c>
      <c r="J36" s="19">
        <v>-1200922569121.1201</v>
      </c>
      <c r="K36" s="31">
        <f t="shared" si="2"/>
        <v>3664447048100.8799</v>
      </c>
      <c r="L36" s="32" t="s">
        <v>257</v>
      </c>
    </row>
    <row r="37" spans="2:12" x14ac:dyDescent="0.3">
      <c r="B37" s="48">
        <f t="shared" si="1"/>
        <v>19</v>
      </c>
      <c r="C37" s="22" t="s">
        <v>29</v>
      </c>
      <c r="D37" s="34">
        <v>777912254381.70996</v>
      </c>
      <c r="E37" s="34">
        <v>285400295730.03998</v>
      </c>
      <c r="F37" s="34">
        <v>553285552863.66003</v>
      </c>
      <c r="G37" s="34">
        <v>1149850484372.6799</v>
      </c>
      <c r="H37" s="34">
        <v>28040548056.580002</v>
      </c>
      <c r="I37" s="34">
        <v>46651771546.010002</v>
      </c>
      <c r="J37" s="19">
        <v>-932573970848.91003</v>
      </c>
      <c r="K37" s="31">
        <f t="shared" si="2"/>
        <v>1908566936101.7695</v>
      </c>
      <c r="L37" s="32" t="s">
        <v>257</v>
      </c>
    </row>
    <row r="38" spans="2:12" x14ac:dyDescent="0.3">
      <c r="B38" s="48">
        <f t="shared" si="1"/>
        <v>20</v>
      </c>
      <c r="C38" s="22" t="s">
        <v>30</v>
      </c>
      <c r="D38" s="19">
        <v>371281409336</v>
      </c>
      <c r="E38" s="19">
        <v>315073890734.62</v>
      </c>
      <c r="F38" s="19">
        <v>583812924324.88</v>
      </c>
      <c r="G38" s="19">
        <v>1273867563601.6599</v>
      </c>
      <c r="H38" s="19">
        <v>44489429969.139999</v>
      </c>
      <c r="I38" s="19">
        <v>10394146034</v>
      </c>
      <c r="J38" s="19">
        <v>-918702502060.78003</v>
      </c>
      <c r="K38" s="31">
        <f t="shared" si="2"/>
        <v>1680216861939.5203</v>
      </c>
      <c r="L38" s="32" t="s">
        <v>257</v>
      </c>
    </row>
    <row r="39" spans="2:12" x14ac:dyDescent="0.3">
      <c r="B39" s="48">
        <f t="shared" si="1"/>
        <v>21</v>
      </c>
      <c r="C39" s="22" t="s">
        <v>31</v>
      </c>
      <c r="D39" s="34">
        <v>48537317746</v>
      </c>
      <c r="E39" s="34">
        <v>294465071462.02002</v>
      </c>
      <c r="F39" s="34">
        <v>490900235660.10999</v>
      </c>
      <c r="G39" s="34">
        <v>1164346725049.5601</v>
      </c>
      <c r="H39" s="34">
        <v>34124836919.689999</v>
      </c>
      <c r="I39" s="34">
        <v>5667850065.1800003</v>
      </c>
      <c r="J39" s="19">
        <v>-837179399413.78003</v>
      </c>
      <c r="K39" s="31">
        <f t="shared" si="2"/>
        <v>1200862637488.7798</v>
      </c>
      <c r="L39" s="32" t="s">
        <v>257</v>
      </c>
    </row>
    <row r="40" spans="2:12" x14ac:dyDescent="0.3">
      <c r="B40" s="48">
        <f t="shared" si="1"/>
        <v>22</v>
      </c>
      <c r="C40" s="28" t="s">
        <v>32</v>
      </c>
      <c r="D40" s="19">
        <v>153173804836.26999</v>
      </c>
      <c r="E40" s="19">
        <v>362974077861.37</v>
      </c>
      <c r="F40" s="19">
        <v>686294861012.95996</v>
      </c>
      <c r="G40" s="19">
        <v>1623788206158.8899</v>
      </c>
      <c r="H40" s="19">
        <v>27484182145.720001</v>
      </c>
      <c r="I40" s="19">
        <v>27602896764.130001</v>
      </c>
      <c r="J40" s="19">
        <v>-1143843836036.6399</v>
      </c>
      <c r="K40" s="31">
        <f t="shared" si="2"/>
        <v>1737474192742.7004</v>
      </c>
      <c r="L40" s="32" t="s">
        <v>257</v>
      </c>
    </row>
    <row r="41" spans="2:12" ht="15" thickBot="1" x14ac:dyDescent="0.35">
      <c r="B41" s="49">
        <f t="shared" si="1"/>
        <v>23</v>
      </c>
      <c r="C41" s="23" t="s">
        <v>33</v>
      </c>
      <c r="D41" s="19">
        <v>14200893688</v>
      </c>
      <c r="E41" s="19">
        <v>333348019790.41998</v>
      </c>
      <c r="F41" s="19">
        <v>545280742591.46997</v>
      </c>
      <c r="G41" s="19">
        <v>761575931846.51001</v>
      </c>
      <c r="H41" s="19">
        <v>27553041364.68</v>
      </c>
      <c r="I41" s="19">
        <v>98106670077.850006</v>
      </c>
      <c r="J41" s="19">
        <v>-616574619213.66003</v>
      </c>
      <c r="K41" s="31">
        <f t="shared" si="2"/>
        <v>1163490680145.27</v>
      </c>
      <c r="L41" s="32" t="s">
        <v>257</v>
      </c>
    </row>
    <row r="42" spans="2:12" ht="15.6" x14ac:dyDescent="0.3">
      <c r="B42" s="54">
        <v>1</v>
      </c>
      <c r="C42" s="2" t="s">
        <v>34</v>
      </c>
      <c r="D42" s="87">
        <v>4626520463620.4199</v>
      </c>
      <c r="E42" s="87">
        <v>2118053088221.04</v>
      </c>
      <c r="F42" s="87">
        <v>3324966998360.4902</v>
      </c>
      <c r="G42" s="87">
        <v>4273005152173.4302</v>
      </c>
      <c r="H42" s="87">
        <v>393776657367.79999</v>
      </c>
      <c r="I42" s="87">
        <v>96133564424</v>
      </c>
      <c r="J42" s="87">
        <v>-4519319823298.9805</v>
      </c>
      <c r="K42" s="87">
        <f>SUM(D42:J42)</f>
        <v>10313136100868.199</v>
      </c>
      <c r="L42" s="35" t="s">
        <v>257</v>
      </c>
    </row>
    <row r="43" spans="2:12" x14ac:dyDescent="0.3">
      <c r="B43" s="48">
        <f t="shared" si="1"/>
        <v>2</v>
      </c>
      <c r="C43" s="22" t="s">
        <v>35</v>
      </c>
      <c r="D43" s="36">
        <v>177887582453</v>
      </c>
      <c r="E43" s="36">
        <v>437177332990.42999</v>
      </c>
      <c r="F43" s="36">
        <v>974142144533.88</v>
      </c>
      <c r="G43" s="36">
        <v>1714532834743.3701</v>
      </c>
      <c r="H43" s="36">
        <v>70832435334.720001</v>
      </c>
      <c r="I43" s="36">
        <v>185054789248.25</v>
      </c>
      <c r="J43" s="15">
        <v>-1497695491333.1499</v>
      </c>
      <c r="K43" s="26">
        <f>SUM(D43:J43)</f>
        <v>2061931627970.5005</v>
      </c>
      <c r="L43" s="37" t="s">
        <v>257</v>
      </c>
    </row>
    <row r="44" spans="2:12" x14ac:dyDescent="0.3">
      <c r="B44" s="48">
        <f t="shared" si="1"/>
        <v>3</v>
      </c>
      <c r="C44" s="22" t="s">
        <v>36</v>
      </c>
      <c r="D44" s="15">
        <v>313752541616.15002</v>
      </c>
      <c r="E44" s="15">
        <v>495055801548.40002</v>
      </c>
      <c r="F44" s="15">
        <v>1351324644821.4199</v>
      </c>
      <c r="G44" s="15">
        <v>2924052826735.1201</v>
      </c>
      <c r="H44" s="15">
        <v>44009570448.260002</v>
      </c>
      <c r="I44" s="15">
        <v>12424115960</v>
      </c>
      <c r="J44" s="15">
        <v>-2333359933316.0601</v>
      </c>
      <c r="K44" s="26">
        <f t="shared" ref="K44:K56" si="3">SUM(D44:J44)</f>
        <v>2807259567813.2896</v>
      </c>
      <c r="L44" s="37" t="s">
        <v>257</v>
      </c>
    </row>
    <row r="45" spans="2:12" x14ac:dyDescent="0.3">
      <c r="B45" s="48">
        <f t="shared" si="1"/>
        <v>4</v>
      </c>
      <c r="C45" s="22" t="s">
        <v>37</v>
      </c>
      <c r="D45" s="15">
        <v>245372760053.29999</v>
      </c>
      <c r="E45" s="15">
        <v>454706682342.78003</v>
      </c>
      <c r="F45" s="15">
        <v>1470064233742.98</v>
      </c>
      <c r="G45" s="15">
        <v>3281427166820.1099</v>
      </c>
      <c r="H45" s="15">
        <v>23875832084.59</v>
      </c>
      <c r="I45" s="15">
        <v>195182018864.19</v>
      </c>
      <c r="J45" s="15">
        <v>-2629198525487.3999</v>
      </c>
      <c r="K45" s="26">
        <f t="shared" si="3"/>
        <v>3041430168420.5503</v>
      </c>
      <c r="L45" s="37" t="s">
        <v>257</v>
      </c>
    </row>
    <row r="46" spans="2:12" x14ac:dyDescent="0.3">
      <c r="B46" s="48">
        <f t="shared" si="1"/>
        <v>5</v>
      </c>
      <c r="C46" s="22" t="s">
        <v>38</v>
      </c>
      <c r="D46" s="15">
        <v>572056154802.45996</v>
      </c>
      <c r="E46" s="15">
        <v>836832889083.70996</v>
      </c>
      <c r="F46" s="15">
        <v>1732934595060.53</v>
      </c>
      <c r="G46" s="15">
        <v>4499555851416.1104</v>
      </c>
      <c r="H46" s="15">
        <v>122793903205.69</v>
      </c>
      <c r="I46" s="15">
        <v>52429421041</v>
      </c>
      <c r="J46" s="15">
        <v>-3154713378529.1699</v>
      </c>
      <c r="K46" s="26">
        <f t="shared" si="3"/>
        <v>4661889436080.3311</v>
      </c>
      <c r="L46" s="37" t="s">
        <v>257</v>
      </c>
    </row>
    <row r="47" spans="2:12" x14ac:dyDescent="0.3">
      <c r="B47" s="48">
        <f t="shared" si="1"/>
        <v>6</v>
      </c>
      <c r="C47" s="22" t="s">
        <v>39</v>
      </c>
      <c r="D47" s="19">
        <v>362373820448.71997</v>
      </c>
      <c r="E47" s="19">
        <v>669026539200.12</v>
      </c>
      <c r="F47" s="19">
        <v>1273373388888.6499</v>
      </c>
      <c r="G47" s="19">
        <v>2024913465427.5701</v>
      </c>
      <c r="H47" s="19">
        <v>120349629900.33</v>
      </c>
      <c r="I47" s="19">
        <v>21749393242.610001</v>
      </c>
      <c r="J47" s="19">
        <v>-1747440226527.2</v>
      </c>
      <c r="K47" s="31">
        <f t="shared" si="3"/>
        <v>2724346010580.7998</v>
      </c>
      <c r="L47" s="37" t="s">
        <v>257</v>
      </c>
    </row>
    <row r="48" spans="2:12" x14ac:dyDescent="0.3">
      <c r="B48" s="48">
        <f t="shared" si="1"/>
        <v>7</v>
      </c>
      <c r="C48" s="22" t="s">
        <v>40</v>
      </c>
      <c r="D48" s="34">
        <v>618348837859.54004</v>
      </c>
      <c r="E48" s="34">
        <v>726773361426.37</v>
      </c>
      <c r="F48" s="34">
        <v>1309432981978.6101</v>
      </c>
      <c r="G48" s="34">
        <v>1896460343185.2</v>
      </c>
      <c r="H48" s="34">
        <v>124131476792.17</v>
      </c>
      <c r="I48" s="34">
        <v>38306236857.919998</v>
      </c>
      <c r="J48" s="19">
        <v>-2106000160925.6399</v>
      </c>
      <c r="K48" s="31">
        <f t="shared" si="3"/>
        <v>2607453077174.1709</v>
      </c>
      <c r="L48" s="37" t="s">
        <v>257</v>
      </c>
    </row>
    <row r="49" spans="2:12" x14ac:dyDescent="0.3">
      <c r="B49" s="48">
        <f t="shared" si="1"/>
        <v>8</v>
      </c>
      <c r="C49" s="22" t="s">
        <v>41</v>
      </c>
      <c r="D49" s="31">
        <v>1958349574833.73</v>
      </c>
      <c r="E49" s="31">
        <v>771140705376.93005</v>
      </c>
      <c r="F49" s="31">
        <v>1519936667357.1101</v>
      </c>
      <c r="G49" s="31">
        <v>2348788049614.46</v>
      </c>
      <c r="H49" s="31">
        <v>101110951016.77</v>
      </c>
      <c r="I49" s="31">
        <v>44097055120.139999</v>
      </c>
      <c r="J49" s="19">
        <v>-2175478910696.5601</v>
      </c>
      <c r="K49" s="31">
        <f t="shared" si="3"/>
        <v>4567944092622.5801</v>
      </c>
      <c r="L49" s="37" t="s">
        <v>257</v>
      </c>
    </row>
    <row r="50" spans="2:12" x14ac:dyDescent="0.3">
      <c r="B50" s="48">
        <f t="shared" si="1"/>
        <v>9</v>
      </c>
      <c r="C50" s="22" t="s">
        <v>42</v>
      </c>
      <c r="D50" s="19">
        <v>212256892314.38</v>
      </c>
      <c r="E50" s="19">
        <v>450329020837.46002</v>
      </c>
      <c r="F50" s="19">
        <v>938196643052.25</v>
      </c>
      <c r="G50" s="19">
        <v>1226966705896.3701</v>
      </c>
      <c r="H50" s="19">
        <v>57216403235.300003</v>
      </c>
      <c r="I50" s="19">
        <v>102751083594.5</v>
      </c>
      <c r="J50" s="19">
        <v>-1781169700109.71</v>
      </c>
      <c r="K50" s="31">
        <f t="shared" si="3"/>
        <v>1206547048820.5498</v>
      </c>
      <c r="L50" s="37" t="s">
        <v>257</v>
      </c>
    </row>
    <row r="51" spans="2:12" x14ac:dyDescent="0.3">
      <c r="B51" s="48">
        <f t="shared" si="1"/>
        <v>10</v>
      </c>
      <c r="C51" s="22" t="s">
        <v>43</v>
      </c>
      <c r="D51" s="19">
        <v>6840435506568.7197</v>
      </c>
      <c r="E51" s="19">
        <v>650042328102.81995</v>
      </c>
      <c r="F51" s="19">
        <v>1867678922461.01</v>
      </c>
      <c r="G51" s="19">
        <v>3553172943179.6699</v>
      </c>
      <c r="H51" s="19">
        <v>51915799178.07</v>
      </c>
      <c r="I51" s="19">
        <v>55912230587.879997</v>
      </c>
      <c r="J51" s="19">
        <v>-4265689963201.6201</v>
      </c>
      <c r="K51" s="31">
        <f t="shared" si="3"/>
        <v>8753467766876.5518</v>
      </c>
      <c r="L51" s="37" t="s">
        <v>257</v>
      </c>
    </row>
    <row r="52" spans="2:12" x14ac:dyDescent="0.3">
      <c r="B52" s="48">
        <f t="shared" si="1"/>
        <v>11</v>
      </c>
      <c r="C52" s="22" t="s">
        <v>44</v>
      </c>
      <c r="D52" s="19">
        <v>549553874194.17999</v>
      </c>
      <c r="E52" s="19">
        <v>615472832945.45996</v>
      </c>
      <c r="F52" s="19">
        <v>779102919472.29004</v>
      </c>
      <c r="G52" s="19">
        <v>1747917281907.8401</v>
      </c>
      <c r="H52" s="19">
        <v>62175849353</v>
      </c>
      <c r="I52" s="19">
        <v>32507158616.279999</v>
      </c>
      <c r="J52" s="19">
        <v>-1738655152611.1899</v>
      </c>
      <c r="K52" s="31">
        <f t="shared" si="3"/>
        <v>2048074763877.8599</v>
      </c>
      <c r="L52" s="37" t="s">
        <v>257</v>
      </c>
    </row>
    <row r="53" spans="2:12" x14ac:dyDescent="0.3">
      <c r="B53" s="48">
        <f t="shared" si="1"/>
        <v>12</v>
      </c>
      <c r="C53" s="22" t="s">
        <v>45</v>
      </c>
      <c r="D53" s="19">
        <v>233784570227.17001</v>
      </c>
      <c r="E53" s="19">
        <v>401387742033.33002</v>
      </c>
      <c r="F53" s="19">
        <v>941803210674.14001</v>
      </c>
      <c r="G53" s="19">
        <v>1556720291949.7</v>
      </c>
      <c r="H53" s="19">
        <v>45325453452.150002</v>
      </c>
      <c r="I53" s="19">
        <v>9295212444.1299992</v>
      </c>
      <c r="J53" s="19">
        <v>-1350432408522.0901</v>
      </c>
      <c r="K53" s="31">
        <f t="shared" si="3"/>
        <v>1837884072258.5295</v>
      </c>
      <c r="L53" s="37" t="s">
        <v>257</v>
      </c>
    </row>
    <row r="54" spans="2:12" x14ac:dyDescent="0.3">
      <c r="B54" s="48">
        <f t="shared" si="1"/>
        <v>13</v>
      </c>
      <c r="C54" s="22" t="s">
        <v>46</v>
      </c>
      <c r="D54" s="34">
        <v>288258009370</v>
      </c>
      <c r="E54" s="34">
        <v>466012159301.84003</v>
      </c>
      <c r="F54" s="34">
        <v>908359609959.93994</v>
      </c>
      <c r="G54" s="34">
        <v>1758925130478.97</v>
      </c>
      <c r="H54" s="34">
        <v>68719051760</v>
      </c>
      <c r="I54" s="34">
        <v>39139930110</v>
      </c>
      <c r="J54" s="19">
        <v>-1359411749709.5</v>
      </c>
      <c r="K54" s="31">
        <f t="shared" si="3"/>
        <v>2170002141271.25</v>
      </c>
      <c r="L54" s="37" t="s">
        <v>257</v>
      </c>
    </row>
    <row r="55" spans="2:12" x14ac:dyDescent="0.3">
      <c r="B55" s="48">
        <f t="shared" si="1"/>
        <v>14</v>
      </c>
      <c r="C55" s="22" t="s">
        <v>47</v>
      </c>
      <c r="D55" s="19">
        <v>104522055439.8</v>
      </c>
      <c r="E55" s="19">
        <v>311854404156.88</v>
      </c>
      <c r="F55" s="19">
        <v>702954170360.22998</v>
      </c>
      <c r="G55" s="19">
        <v>1085189985519.33</v>
      </c>
      <c r="H55" s="19">
        <v>42498344810.779999</v>
      </c>
      <c r="I55" s="19">
        <v>7261236740.4499998</v>
      </c>
      <c r="J55" s="19">
        <v>-789591198032.25</v>
      </c>
      <c r="K55" s="31">
        <f t="shared" si="3"/>
        <v>1464688998995.2197</v>
      </c>
      <c r="L55" s="37" t="s">
        <v>257</v>
      </c>
    </row>
    <row r="56" spans="2:12" ht="15" thickBot="1" x14ac:dyDescent="0.35">
      <c r="B56" s="48">
        <f t="shared" si="1"/>
        <v>15</v>
      </c>
      <c r="C56" s="27" t="s">
        <v>48</v>
      </c>
      <c r="D56" s="19">
        <v>141417841441.60001</v>
      </c>
      <c r="E56" s="19">
        <v>400954145003.58002</v>
      </c>
      <c r="F56" s="19">
        <v>1021777850454.89</v>
      </c>
      <c r="G56" s="19">
        <v>1426670336933.3201</v>
      </c>
      <c r="H56" s="19">
        <v>94032300570.610001</v>
      </c>
      <c r="I56" s="19">
        <v>1265633450</v>
      </c>
      <c r="J56" s="19">
        <v>-1100768162447.53</v>
      </c>
      <c r="K56" s="31">
        <f t="shared" si="3"/>
        <v>1985349945406.47</v>
      </c>
      <c r="L56" s="37" t="s">
        <v>257</v>
      </c>
    </row>
    <row r="57" spans="2:12" ht="15.6" x14ac:dyDescent="0.3">
      <c r="B57" s="54">
        <v>1</v>
      </c>
      <c r="C57" s="2" t="s">
        <v>49</v>
      </c>
      <c r="D57" s="41">
        <v>2155521534006.03</v>
      </c>
      <c r="E57" s="41">
        <v>1849295918994.95</v>
      </c>
      <c r="F57" s="41">
        <v>2715886871363.96</v>
      </c>
      <c r="G57" s="41">
        <v>8256359399981.6504</v>
      </c>
      <c r="H57" s="41">
        <v>190253526289.47</v>
      </c>
      <c r="I57" s="41">
        <v>579105364265.33997</v>
      </c>
      <c r="J57" s="41">
        <v>-7062189026385.3301</v>
      </c>
      <c r="K57" s="41">
        <f>SUM(D57:J57)</f>
        <v>8684233588516.0703</v>
      </c>
      <c r="L57" s="47" t="s">
        <v>257</v>
      </c>
    </row>
    <row r="58" spans="2:12" x14ac:dyDescent="0.3">
      <c r="B58" s="48">
        <f t="shared" si="1"/>
        <v>2</v>
      </c>
      <c r="C58" s="22" t="s">
        <v>50</v>
      </c>
      <c r="D58" s="15">
        <v>264643010780.48999</v>
      </c>
      <c r="E58" s="15">
        <v>291687803166.21997</v>
      </c>
      <c r="F58" s="15">
        <v>743920898929.42004</v>
      </c>
      <c r="G58" s="15">
        <v>1446784460657.78</v>
      </c>
      <c r="H58" s="15">
        <v>15994725276.01</v>
      </c>
      <c r="I58" s="15">
        <v>48840115619.779999</v>
      </c>
      <c r="J58" s="15">
        <v>-1032274453017.21</v>
      </c>
      <c r="K58" s="44">
        <f t="shared" ref="K58:K85" si="4">SUM(D58:J58)</f>
        <v>1779596561412.4897</v>
      </c>
      <c r="L58" s="71" t="s">
        <v>257</v>
      </c>
    </row>
    <row r="59" spans="2:12" x14ac:dyDescent="0.3">
      <c r="B59" s="48">
        <f t="shared" si="1"/>
        <v>3</v>
      </c>
      <c r="C59" s="22" t="s">
        <v>51</v>
      </c>
      <c r="D59" s="15">
        <v>581954985193.40002</v>
      </c>
      <c r="E59" s="15">
        <v>640623409404.32996</v>
      </c>
      <c r="F59" s="15">
        <v>1043438430702.8101</v>
      </c>
      <c r="G59" s="15">
        <v>1909838267835.79</v>
      </c>
      <c r="H59" s="15">
        <v>11300422364.1</v>
      </c>
      <c r="I59" s="15">
        <v>380791286616.96997</v>
      </c>
      <c r="J59" s="15">
        <v>-1680055766418.54</v>
      </c>
      <c r="K59" s="44">
        <f t="shared" si="4"/>
        <v>2887891035698.8604</v>
      </c>
      <c r="L59" s="71" t="s">
        <v>257</v>
      </c>
    </row>
    <row r="60" spans="2:12" x14ac:dyDescent="0.3">
      <c r="B60" s="48">
        <f t="shared" si="1"/>
        <v>4</v>
      </c>
      <c r="C60" s="22" t="s">
        <v>52</v>
      </c>
      <c r="D60" s="15">
        <v>526983846672</v>
      </c>
      <c r="E60" s="15">
        <v>568766348926.56006</v>
      </c>
      <c r="F60" s="15">
        <v>1207699086528.6699</v>
      </c>
      <c r="G60" s="15">
        <v>3816609483979.46</v>
      </c>
      <c r="H60" s="15">
        <v>9777242244.5200005</v>
      </c>
      <c r="I60" s="15">
        <v>254957450223</v>
      </c>
      <c r="J60" s="15">
        <v>-2571967203435.2998</v>
      </c>
      <c r="K60" s="44">
        <f t="shared" si="4"/>
        <v>3812826255138.9092</v>
      </c>
      <c r="L60" s="71" t="s">
        <v>258</v>
      </c>
    </row>
    <row r="61" spans="2:12" x14ac:dyDescent="0.3">
      <c r="B61" s="48">
        <f t="shared" si="1"/>
        <v>5</v>
      </c>
      <c r="C61" s="22" t="s">
        <v>53</v>
      </c>
      <c r="D61" s="15">
        <v>574040012618.06995</v>
      </c>
      <c r="E61" s="15">
        <v>754300745839.35999</v>
      </c>
      <c r="F61" s="15">
        <v>1344533308602.8701</v>
      </c>
      <c r="G61" s="15">
        <v>3217565720299.2998</v>
      </c>
      <c r="H61" s="15">
        <v>44373397712.400002</v>
      </c>
      <c r="I61" s="15">
        <v>131395530091.36</v>
      </c>
      <c r="J61" s="15">
        <v>-3179655738786.9302</v>
      </c>
      <c r="K61" s="44">
        <f t="shared" si="4"/>
        <v>2886552976376.4302</v>
      </c>
      <c r="L61" s="71" t="s">
        <v>257</v>
      </c>
    </row>
    <row r="62" spans="2:12" x14ac:dyDescent="0.3">
      <c r="B62" s="48">
        <f t="shared" si="1"/>
        <v>6</v>
      </c>
      <c r="C62" s="22" t="s">
        <v>54</v>
      </c>
      <c r="D62" s="15">
        <v>988412166571.56006</v>
      </c>
      <c r="E62" s="15">
        <v>714156985298.84998</v>
      </c>
      <c r="F62" s="15">
        <v>1821975678491.6299</v>
      </c>
      <c r="G62" s="15">
        <v>2073264936901.77</v>
      </c>
      <c r="H62" s="15">
        <v>17297434558</v>
      </c>
      <c r="I62" s="15">
        <v>66947162222.940002</v>
      </c>
      <c r="J62" s="15">
        <v>-2147625097801.3101</v>
      </c>
      <c r="K62" s="44">
        <f t="shared" si="4"/>
        <v>3534429266243.4409</v>
      </c>
      <c r="L62" s="71" t="s">
        <v>257</v>
      </c>
    </row>
    <row r="63" spans="2:12" x14ac:dyDescent="0.3">
      <c r="B63" s="48">
        <f t="shared" si="1"/>
        <v>7</v>
      </c>
      <c r="C63" s="22" t="s">
        <v>55</v>
      </c>
      <c r="D63" s="15">
        <v>1408019668354.0801</v>
      </c>
      <c r="E63" s="15">
        <v>528076744801.56</v>
      </c>
      <c r="F63" s="15">
        <v>976605914205.93005</v>
      </c>
      <c r="G63" s="15">
        <v>1852801170794.5601</v>
      </c>
      <c r="H63" s="15">
        <v>140674942672.22</v>
      </c>
      <c r="I63" s="15">
        <v>299670992943.5</v>
      </c>
      <c r="J63" s="15">
        <v>-1622573042925.01</v>
      </c>
      <c r="K63" s="44">
        <f t="shared" si="4"/>
        <v>3583276390846.8408</v>
      </c>
      <c r="L63" s="71" t="s">
        <v>257</v>
      </c>
    </row>
    <row r="64" spans="2:12" x14ac:dyDescent="0.3">
      <c r="B64" s="48">
        <f t="shared" si="1"/>
        <v>8</v>
      </c>
      <c r="C64" s="22" t="s">
        <v>56</v>
      </c>
      <c r="D64" s="15">
        <v>239970121099</v>
      </c>
      <c r="E64" s="15">
        <v>348110546785.52002</v>
      </c>
      <c r="F64" s="15">
        <v>564911913612.28003</v>
      </c>
      <c r="G64" s="15">
        <v>864851885978.51001</v>
      </c>
      <c r="H64" s="15">
        <v>24163472206.459999</v>
      </c>
      <c r="I64" s="15">
        <v>4770691278</v>
      </c>
      <c r="J64" s="15">
        <v>-961880622808.97998</v>
      </c>
      <c r="K64" s="44">
        <f t="shared" si="4"/>
        <v>1084898008150.79</v>
      </c>
      <c r="L64" s="71" t="s">
        <v>257</v>
      </c>
    </row>
    <row r="65" spans="2:12" x14ac:dyDescent="0.3">
      <c r="B65" s="48">
        <f t="shared" si="1"/>
        <v>9</v>
      </c>
      <c r="C65" s="22" t="s">
        <v>57</v>
      </c>
      <c r="D65" s="15">
        <v>274375778768</v>
      </c>
      <c r="E65" s="15">
        <v>608891157785.21997</v>
      </c>
      <c r="F65" s="15">
        <v>1455918332984.3799</v>
      </c>
      <c r="G65" s="15">
        <v>1997219151625.45</v>
      </c>
      <c r="H65" s="15">
        <v>24676792301.299999</v>
      </c>
      <c r="I65" s="15">
        <v>64339425779.07</v>
      </c>
      <c r="J65" s="15">
        <v>-1656996708263</v>
      </c>
      <c r="K65" s="44">
        <f t="shared" si="4"/>
        <v>2768423930980.4199</v>
      </c>
      <c r="L65" s="71" t="s">
        <v>257</v>
      </c>
    </row>
    <row r="66" spans="2:12" x14ac:dyDescent="0.3">
      <c r="B66" s="48">
        <f t="shared" si="1"/>
        <v>10</v>
      </c>
      <c r="C66" s="22" t="s">
        <v>58</v>
      </c>
      <c r="D66" s="15">
        <v>116697951642.58</v>
      </c>
      <c r="E66" s="15">
        <v>377099341764.79999</v>
      </c>
      <c r="F66" s="15">
        <v>1139238295676.28</v>
      </c>
      <c r="G66" s="15">
        <v>3181449638509.6299</v>
      </c>
      <c r="H66" s="15">
        <v>36689023791</v>
      </c>
      <c r="I66" s="15">
        <v>21722577850</v>
      </c>
      <c r="J66" s="15">
        <v>-2984936781918.4199</v>
      </c>
      <c r="K66" s="44">
        <f t="shared" si="4"/>
        <v>1887960047315.8701</v>
      </c>
      <c r="L66" s="71" t="s">
        <v>257</v>
      </c>
    </row>
    <row r="67" spans="2:12" x14ac:dyDescent="0.3">
      <c r="B67" s="48">
        <f t="shared" si="1"/>
        <v>11</v>
      </c>
      <c r="C67" s="22" t="s">
        <v>59</v>
      </c>
      <c r="D67" s="15">
        <v>421678467720.15997</v>
      </c>
      <c r="E67" s="15">
        <v>403789220779.79999</v>
      </c>
      <c r="F67" s="15">
        <v>909506934290.85999</v>
      </c>
      <c r="G67" s="15">
        <v>2113453245615.8</v>
      </c>
      <c r="H67" s="15">
        <v>36656365378.629997</v>
      </c>
      <c r="I67" s="15">
        <v>58136212299.410004</v>
      </c>
      <c r="J67" s="15">
        <v>-2161247375265.7</v>
      </c>
      <c r="K67" s="44">
        <f t="shared" si="4"/>
        <v>1781973070818.9602</v>
      </c>
      <c r="L67" s="71" t="s">
        <v>257</v>
      </c>
    </row>
    <row r="68" spans="2:12" x14ac:dyDescent="0.3">
      <c r="B68" s="48">
        <f t="shared" si="1"/>
        <v>12</v>
      </c>
      <c r="C68" s="22" t="s">
        <v>60</v>
      </c>
      <c r="D68" s="15">
        <v>271042500914</v>
      </c>
      <c r="E68" s="15">
        <v>454455847413.42999</v>
      </c>
      <c r="F68" s="15">
        <v>846275255818.41003</v>
      </c>
      <c r="G68" s="15">
        <v>1610223064904.8999</v>
      </c>
      <c r="H68" s="15">
        <v>38820767656.239998</v>
      </c>
      <c r="I68" s="15">
        <v>184052169112</v>
      </c>
      <c r="J68" s="15">
        <v>-1896091917570.46</v>
      </c>
      <c r="K68" s="44">
        <f t="shared" si="4"/>
        <v>1508777688248.52</v>
      </c>
      <c r="L68" s="71" t="s">
        <v>257</v>
      </c>
    </row>
    <row r="69" spans="2:12" x14ac:dyDescent="0.3">
      <c r="B69" s="48">
        <f t="shared" si="1"/>
        <v>13</v>
      </c>
      <c r="C69" s="22" t="s">
        <v>61</v>
      </c>
      <c r="D69" s="15">
        <v>132871868793.7</v>
      </c>
      <c r="E69" s="15">
        <v>360212801704.12</v>
      </c>
      <c r="F69" s="15">
        <v>826182712576.66003</v>
      </c>
      <c r="G69" s="15">
        <v>2167201686068.21</v>
      </c>
      <c r="H69" s="15">
        <v>45591700425.580002</v>
      </c>
      <c r="I69" s="15">
        <v>85425101964.449997</v>
      </c>
      <c r="J69" s="15">
        <v>-1489521408144.2</v>
      </c>
      <c r="K69" s="44">
        <f t="shared" si="4"/>
        <v>2127964463388.5203</v>
      </c>
      <c r="L69" s="71" t="s">
        <v>257</v>
      </c>
    </row>
    <row r="70" spans="2:12" x14ac:dyDescent="0.3">
      <c r="B70" s="48">
        <f t="shared" si="1"/>
        <v>14</v>
      </c>
      <c r="C70" s="22" t="s">
        <v>62</v>
      </c>
      <c r="D70" s="15">
        <v>666967717459.5</v>
      </c>
      <c r="E70" s="15">
        <v>522708851408.44</v>
      </c>
      <c r="F70" s="15">
        <v>1075135277308.62</v>
      </c>
      <c r="G70" s="15">
        <v>2681770945944.6299</v>
      </c>
      <c r="H70" s="15">
        <v>213724296131.20999</v>
      </c>
      <c r="I70" s="15">
        <v>26745690974.549999</v>
      </c>
      <c r="J70" s="15">
        <v>-2539216643194.7598</v>
      </c>
      <c r="K70" s="44">
        <f t="shared" si="4"/>
        <v>2647836136032.1895</v>
      </c>
      <c r="L70" s="71" t="s">
        <v>257</v>
      </c>
    </row>
    <row r="71" spans="2:12" ht="15" thickBot="1" x14ac:dyDescent="0.35">
      <c r="B71" s="49">
        <f t="shared" si="1"/>
        <v>15</v>
      </c>
      <c r="C71" s="23" t="s">
        <v>63</v>
      </c>
      <c r="D71" s="15">
        <v>201272227716.26001</v>
      </c>
      <c r="E71" s="15">
        <v>507663213180.63</v>
      </c>
      <c r="F71" s="15">
        <v>957633320268.76001</v>
      </c>
      <c r="G71" s="15">
        <v>3117629265576.5898</v>
      </c>
      <c r="H71" s="15">
        <v>42001641793</v>
      </c>
      <c r="I71" s="15">
        <v>122011558945.67999</v>
      </c>
      <c r="J71" s="15">
        <v>-2283218652490.8301</v>
      </c>
      <c r="K71" s="44">
        <f t="shared" si="4"/>
        <v>2664992574990.0898</v>
      </c>
      <c r="L71" s="71" t="s">
        <v>257</v>
      </c>
    </row>
    <row r="72" spans="2:12" ht="15.6" x14ac:dyDescent="0.3">
      <c r="B72" s="54">
        <v>1</v>
      </c>
      <c r="C72" s="2" t="s">
        <v>64</v>
      </c>
      <c r="D72" s="43">
        <v>8189834754994.3896</v>
      </c>
      <c r="E72" s="43">
        <v>3232501612014.5498</v>
      </c>
      <c r="F72" s="43">
        <v>5048048813374.2803</v>
      </c>
      <c r="G72" s="43">
        <v>6878776807699.6299</v>
      </c>
      <c r="H72" s="43">
        <v>277312042392.28003</v>
      </c>
      <c r="I72" s="43">
        <v>294583139529.04999</v>
      </c>
      <c r="J72" s="76">
        <v>-7011239791336.9805</v>
      </c>
      <c r="K72" s="43">
        <f t="shared" si="4"/>
        <v>16909817378667.199</v>
      </c>
      <c r="L72" s="47" t="s">
        <v>257</v>
      </c>
    </row>
    <row r="73" spans="2:12" x14ac:dyDescent="0.3">
      <c r="B73" s="48">
        <f t="shared" ref="B73:B136" si="5">B72+1</f>
        <v>2</v>
      </c>
      <c r="C73" s="22" t="s">
        <v>65</v>
      </c>
      <c r="D73" s="45">
        <v>639739327990.92004</v>
      </c>
      <c r="E73" s="45">
        <v>797291885002.10999</v>
      </c>
      <c r="F73" s="45">
        <v>1147206923443.1001</v>
      </c>
      <c r="G73" s="45">
        <v>1792215738120.4199</v>
      </c>
      <c r="H73" s="45">
        <v>80347699930.869995</v>
      </c>
      <c r="I73" s="45">
        <v>2377604679</v>
      </c>
      <c r="J73" s="45">
        <v>-2381583101443.0898</v>
      </c>
      <c r="K73" s="46">
        <f t="shared" si="4"/>
        <v>2077596077723.3301</v>
      </c>
      <c r="L73" s="71" t="s">
        <v>257</v>
      </c>
    </row>
    <row r="74" spans="2:12" x14ac:dyDescent="0.3">
      <c r="B74" s="48">
        <f t="shared" si="5"/>
        <v>3</v>
      </c>
      <c r="C74" s="22" t="s">
        <v>66</v>
      </c>
      <c r="D74" s="45">
        <v>369175562414.27002</v>
      </c>
      <c r="E74" s="45">
        <v>497810404332.54999</v>
      </c>
      <c r="F74" s="45">
        <v>1219723350038.96</v>
      </c>
      <c r="G74" s="45">
        <v>2202203455855.9199</v>
      </c>
      <c r="H74" s="45">
        <v>45545314169.059998</v>
      </c>
      <c r="I74" s="45">
        <v>29989233670.950001</v>
      </c>
      <c r="J74" s="45">
        <v>-2367353207551.1802</v>
      </c>
      <c r="K74" s="46">
        <f t="shared" si="4"/>
        <v>1997094112930.5303</v>
      </c>
      <c r="L74" s="71" t="s">
        <v>257</v>
      </c>
    </row>
    <row r="75" spans="2:12" x14ac:dyDescent="0.3">
      <c r="B75" s="48">
        <f t="shared" si="5"/>
        <v>4</v>
      </c>
      <c r="C75" s="22" t="s">
        <v>67</v>
      </c>
      <c r="D75" s="45">
        <v>617424484442</v>
      </c>
      <c r="E75" s="45">
        <v>610310663406.51001</v>
      </c>
      <c r="F75" s="45">
        <v>1247876856262.3701</v>
      </c>
      <c r="G75" s="45">
        <v>1893304474948.0801</v>
      </c>
      <c r="H75" s="45">
        <v>40049628805.830002</v>
      </c>
      <c r="I75" s="45">
        <v>102359936525</v>
      </c>
      <c r="J75" s="45">
        <v>-1350973694925.0801</v>
      </c>
      <c r="K75" s="46">
        <f t="shared" si="4"/>
        <v>3160352349464.71</v>
      </c>
      <c r="L75" s="71" t="s">
        <v>257</v>
      </c>
    </row>
    <row r="76" spans="2:12" x14ac:dyDescent="0.3">
      <c r="B76" s="48">
        <f t="shared" si="5"/>
        <v>5</v>
      </c>
      <c r="C76" s="22" t="s">
        <v>68</v>
      </c>
      <c r="D76" s="45">
        <v>331755018787.38</v>
      </c>
      <c r="E76" s="45">
        <v>522737665956.71002</v>
      </c>
      <c r="F76" s="45">
        <v>974494099434.65002</v>
      </c>
      <c r="G76" s="45">
        <v>1908528961935.96</v>
      </c>
      <c r="H76" s="45">
        <v>41733619714.82</v>
      </c>
      <c r="I76" s="45">
        <v>31085981048.439999</v>
      </c>
      <c r="J76" s="45">
        <v>-2030155880736.03</v>
      </c>
      <c r="K76" s="46">
        <f t="shared" si="4"/>
        <v>1780179466141.9299</v>
      </c>
      <c r="L76" s="71" t="s">
        <v>257</v>
      </c>
    </row>
    <row r="77" spans="2:12" x14ac:dyDescent="0.3">
      <c r="B77" s="48">
        <f t="shared" si="5"/>
        <v>6</v>
      </c>
      <c r="C77" s="22" t="s">
        <v>69</v>
      </c>
      <c r="D77" s="45">
        <v>342703707343.53998</v>
      </c>
      <c r="E77" s="45">
        <v>510928687300.66998</v>
      </c>
      <c r="F77" s="45">
        <v>900791508568.89001</v>
      </c>
      <c r="G77" s="45">
        <v>1727693227520.1399</v>
      </c>
      <c r="H77" s="45">
        <v>13856780272.34</v>
      </c>
      <c r="I77" s="45">
        <v>173985178612.10001</v>
      </c>
      <c r="J77" s="45">
        <v>-1397456847941.71</v>
      </c>
      <c r="K77" s="46">
        <f t="shared" si="4"/>
        <v>2272502241675.9702</v>
      </c>
      <c r="L77" s="71" t="s">
        <v>257</v>
      </c>
    </row>
    <row r="78" spans="2:12" x14ac:dyDescent="0.3">
      <c r="B78" s="48">
        <f t="shared" si="5"/>
        <v>7</v>
      </c>
      <c r="C78" s="22" t="s">
        <v>70</v>
      </c>
      <c r="D78" s="45">
        <v>706067042417.84998</v>
      </c>
      <c r="E78" s="45">
        <v>626708454712.41003</v>
      </c>
      <c r="F78" s="45">
        <v>1170224764570.5601</v>
      </c>
      <c r="G78" s="45">
        <v>2848061262750.54</v>
      </c>
      <c r="H78" s="45">
        <v>41474695416.82</v>
      </c>
      <c r="I78" s="45">
        <v>366185249070.06</v>
      </c>
      <c r="J78" s="45">
        <v>-2803246072632.3301</v>
      </c>
      <c r="K78" s="46">
        <f t="shared" si="4"/>
        <v>2955475396305.9102</v>
      </c>
      <c r="L78" s="71" t="s">
        <v>257</v>
      </c>
    </row>
    <row r="79" spans="2:12" x14ac:dyDescent="0.3">
      <c r="B79" s="48">
        <f t="shared" si="5"/>
        <v>8</v>
      </c>
      <c r="C79" s="22" t="s">
        <v>71</v>
      </c>
      <c r="D79" s="45">
        <v>1270625686087</v>
      </c>
      <c r="E79" s="45">
        <v>628561935340.28003</v>
      </c>
      <c r="F79" s="45">
        <v>1133265748092.96</v>
      </c>
      <c r="G79" s="45">
        <v>2411052284219.8799</v>
      </c>
      <c r="H79" s="45">
        <v>86117044892.440002</v>
      </c>
      <c r="I79" s="45">
        <v>100831314366.23</v>
      </c>
      <c r="J79" s="45">
        <v>-2043314039453.28</v>
      </c>
      <c r="K79" s="46">
        <f>SUM(D79:J79)</f>
        <v>3587139973545.5107</v>
      </c>
      <c r="L79" s="71" t="s">
        <v>257</v>
      </c>
    </row>
    <row r="80" spans="2:12" x14ac:dyDescent="0.3">
      <c r="B80" s="48">
        <f t="shared" si="5"/>
        <v>9</v>
      </c>
      <c r="C80" s="22" t="s">
        <v>72</v>
      </c>
      <c r="D80" s="45">
        <v>836235257191.34998</v>
      </c>
      <c r="E80" s="45">
        <v>656530372042.31006</v>
      </c>
      <c r="F80" s="45">
        <v>1329095131735.75</v>
      </c>
      <c r="G80" s="45">
        <v>2533893026483.3398</v>
      </c>
      <c r="H80" s="45">
        <v>4830380283</v>
      </c>
      <c r="I80" s="45">
        <v>16586988476.4</v>
      </c>
      <c r="J80" s="45">
        <v>-1814296220981.51</v>
      </c>
      <c r="K80" s="46">
        <f t="shared" si="4"/>
        <v>3562874935230.6406</v>
      </c>
      <c r="L80" s="71" t="s">
        <v>257</v>
      </c>
    </row>
    <row r="81" spans="2:12" x14ac:dyDescent="0.3">
      <c r="B81" s="48">
        <f t="shared" si="5"/>
        <v>10</v>
      </c>
      <c r="C81" s="22" t="s">
        <v>73</v>
      </c>
      <c r="D81" s="45">
        <v>468912824582.67999</v>
      </c>
      <c r="E81" s="45">
        <v>444426507203.69</v>
      </c>
      <c r="F81" s="45">
        <v>1238106251300.05</v>
      </c>
      <c r="G81" s="45">
        <v>2093793901246.51</v>
      </c>
      <c r="H81" s="45">
        <v>23910976872</v>
      </c>
      <c r="I81" s="45">
        <v>298905404112</v>
      </c>
      <c r="J81" s="45">
        <v>-2195173688694.22</v>
      </c>
      <c r="K81" s="46">
        <f t="shared" si="4"/>
        <v>2372882176622.71</v>
      </c>
      <c r="L81" s="71" t="s">
        <v>257</v>
      </c>
    </row>
    <row r="82" spans="2:12" x14ac:dyDescent="0.3">
      <c r="B82" s="48">
        <f t="shared" si="5"/>
        <v>11</v>
      </c>
      <c r="C82" s="22" t="s">
        <v>74</v>
      </c>
      <c r="D82" s="45">
        <v>1095636146849.28</v>
      </c>
      <c r="E82" s="45">
        <v>629751629269.10999</v>
      </c>
      <c r="F82" s="45">
        <v>1082371378987.16</v>
      </c>
      <c r="G82" s="45">
        <v>1969868177525.8899</v>
      </c>
      <c r="H82" s="45">
        <v>39740459568.720001</v>
      </c>
      <c r="I82" s="45">
        <v>12333448902</v>
      </c>
      <c r="J82" s="45">
        <v>-2270122644330.9502</v>
      </c>
      <c r="K82" s="46">
        <f t="shared" si="4"/>
        <v>2559578596771.21</v>
      </c>
      <c r="L82" s="71" t="s">
        <v>257</v>
      </c>
    </row>
    <row r="83" spans="2:12" x14ac:dyDescent="0.3">
      <c r="B83" s="48">
        <f t="shared" si="5"/>
        <v>12</v>
      </c>
      <c r="C83" s="22" t="s">
        <v>75</v>
      </c>
      <c r="D83" s="45">
        <v>2106329102623</v>
      </c>
      <c r="E83" s="45">
        <v>798004874956.67004</v>
      </c>
      <c r="F83" s="45">
        <v>1431849610140.5601</v>
      </c>
      <c r="G83" s="45">
        <v>2448237235612.98</v>
      </c>
      <c r="H83" s="45">
        <v>78646631539.009995</v>
      </c>
      <c r="I83" s="45">
        <v>51865727900</v>
      </c>
      <c r="J83" s="45">
        <v>-2185122054571.6499</v>
      </c>
      <c r="K83" s="46">
        <f t="shared" si="4"/>
        <v>4729811128200.5703</v>
      </c>
      <c r="L83" s="71" t="s">
        <v>257</v>
      </c>
    </row>
    <row r="84" spans="2:12" x14ac:dyDescent="0.3">
      <c r="B84" s="48">
        <f t="shared" si="5"/>
        <v>13</v>
      </c>
      <c r="C84" s="22" t="s">
        <v>76</v>
      </c>
      <c r="D84" s="45">
        <v>462268632239</v>
      </c>
      <c r="E84" s="45">
        <v>531210747855</v>
      </c>
      <c r="F84" s="45">
        <v>1016496287826</v>
      </c>
      <c r="G84" s="45">
        <v>2135209568350</v>
      </c>
      <c r="H84" s="45">
        <v>9180696428</v>
      </c>
      <c r="I84" s="45">
        <v>5289342748</v>
      </c>
      <c r="J84" s="45">
        <v>-1872837603893.1599</v>
      </c>
      <c r="K84" s="46">
        <f t="shared" si="4"/>
        <v>2286817671552.8398</v>
      </c>
      <c r="L84" s="71" t="s">
        <v>257</v>
      </c>
    </row>
    <row r="85" spans="2:12" ht="15" thickBot="1" x14ac:dyDescent="0.35">
      <c r="B85" s="49">
        <f t="shared" si="5"/>
        <v>14</v>
      </c>
      <c r="C85" s="23" t="s">
        <v>77</v>
      </c>
      <c r="D85" s="45">
        <v>1035300732350.9301</v>
      </c>
      <c r="E85" s="45">
        <v>712504605636.13</v>
      </c>
      <c r="F85" s="45">
        <v>1050534972619.4301</v>
      </c>
      <c r="G85" s="45">
        <v>2806828089816.6602</v>
      </c>
      <c r="H85" s="45">
        <v>94093619440.669998</v>
      </c>
      <c r="I85" s="45">
        <v>59565140153</v>
      </c>
      <c r="J85" s="45">
        <v>-2293157384824.21</v>
      </c>
      <c r="K85" s="46">
        <f t="shared" si="4"/>
        <v>3465669775192.6104</v>
      </c>
      <c r="L85" s="71" t="s">
        <v>257</v>
      </c>
    </row>
    <row r="86" spans="2:12" ht="15.6" x14ac:dyDescent="0.3">
      <c r="B86" s="55">
        <v>1</v>
      </c>
      <c r="C86" s="2" t="s">
        <v>78</v>
      </c>
      <c r="D86" s="41">
        <v>7532180862686.7002</v>
      </c>
      <c r="E86" s="41">
        <v>4806769815784.1797</v>
      </c>
      <c r="F86" s="41">
        <v>9594520563841.1797</v>
      </c>
      <c r="G86" s="41">
        <v>16763354972154.699</v>
      </c>
      <c r="H86" s="41">
        <v>510610670445.66998</v>
      </c>
      <c r="I86" s="41">
        <v>1175216571120.8701</v>
      </c>
      <c r="J86" s="41">
        <v>-15619699902697</v>
      </c>
      <c r="K86" s="43">
        <f>SUM(D86:J86)</f>
        <v>24762953553336.297</v>
      </c>
      <c r="L86" s="47" t="s">
        <v>257</v>
      </c>
    </row>
    <row r="87" spans="2:12" x14ac:dyDescent="0.3">
      <c r="B87" s="48">
        <f t="shared" si="5"/>
        <v>2</v>
      </c>
      <c r="C87" s="22" t="s">
        <v>79</v>
      </c>
      <c r="D87" s="15">
        <v>1058655114710.83</v>
      </c>
      <c r="E87" s="15">
        <v>931458524421.81995</v>
      </c>
      <c r="F87" s="15">
        <v>2014725162495.0701</v>
      </c>
      <c r="G87" s="15">
        <v>7368157044197.75</v>
      </c>
      <c r="H87" s="15">
        <v>80709039565</v>
      </c>
      <c r="I87" s="15">
        <v>85453760261.360001</v>
      </c>
      <c r="J87" s="15">
        <v>-4191264155277.6299</v>
      </c>
      <c r="K87" s="46">
        <f t="shared" ref="K87:K96" si="6">SUM(D87:J87)</f>
        <v>7347894490374.1982</v>
      </c>
      <c r="L87" s="71" t="s">
        <v>257</v>
      </c>
    </row>
    <row r="88" spans="2:12" x14ac:dyDescent="0.3">
      <c r="B88" s="48">
        <f t="shared" si="5"/>
        <v>3</v>
      </c>
      <c r="C88" s="57" t="s">
        <v>80</v>
      </c>
      <c r="D88" s="15">
        <v>2249451468281.21</v>
      </c>
      <c r="E88" s="15">
        <v>2828747768021.6699</v>
      </c>
      <c r="F88" s="15">
        <v>6502281379358.6504</v>
      </c>
      <c r="G88" s="15">
        <v>14404735356619.301</v>
      </c>
      <c r="H88" s="15">
        <v>445538778338.71997</v>
      </c>
      <c r="I88" s="15">
        <v>1478362674785.1599</v>
      </c>
      <c r="J88" s="15">
        <v>-13566850053686.699</v>
      </c>
      <c r="K88" s="46">
        <f t="shared" si="6"/>
        <v>14342267371718.012</v>
      </c>
      <c r="L88" s="71" t="s">
        <v>257</v>
      </c>
    </row>
    <row r="89" spans="2:12" x14ac:dyDescent="0.3">
      <c r="B89" s="48">
        <f t="shared" si="5"/>
        <v>4</v>
      </c>
      <c r="C89" s="22" t="s">
        <v>81</v>
      </c>
      <c r="D89" s="15">
        <v>630728823008.76001</v>
      </c>
      <c r="E89" s="15">
        <v>915753044074.46997</v>
      </c>
      <c r="F89" s="15">
        <v>1728866573053.6201</v>
      </c>
      <c r="G89" s="15">
        <v>6133963814565.0498</v>
      </c>
      <c r="H89" s="15">
        <v>104363130662.61</v>
      </c>
      <c r="I89" s="15">
        <v>760004392419.5</v>
      </c>
      <c r="J89" s="15">
        <v>-4873650150553.8096</v>
      </c>
      <c r="K89" s="46">
        <f t="shared" si="6"/>
        <v>5400029627230.2002</v>
      </c>
      <c r="L89" s="71" t="s">
        <v>257</v>
      </c>
    </row>
    <row r="90" spans="2:12" x14ac:dyDescent="0.3">
      <c r="B90" s="48">
        <f t="shared" si="5"/>
        <v>5</v>
      </c>
      <c r="C90" s="22" t="s">
        <v>82</v>
      </c>
      <c r="D90" s="15">
        <v>1534448868497</v>
      </c>
      <c r="E90" s="15">
        <v>2128880092590.8401</v>
      </c>
      <c r="F90" s="15">
        <v>3625873934181.3599</v>
      </c>
      <c r="G90" s="15">
        <v>7184221685217.1699</v>
      </c>
      <c r="H90" s="15">
        <v>94148984470.029999</v>
      </c>
      <c r="I90" s="15">
        <v>318444730116.87</v>
      </c>
      <c r="J90" s="15">
        <v>-6443028455800.3496</v>
      </c>
      <c r="K90" s="46">
        <f t="shared" si="6"/>
        <v>8442989839272.918</v>
      </c>
      <c r="L90" s="71" t="s">
        <v>257</v>
      </c>
    </row>
    <row r="91" spans="2:12" x14ac:dyDescent="0.3">
      <c r="B91" s="48">
        <f t="shared" si="5"/>
        <v>6</v>
      </c>
      <c r="C91" s="22" t="s">
        <v>83</v>
      </c>
      <c r="D91" s="15">
        <v>863825671925.81995</v>
      </c>
      <c r="E91" s="15">
        <v>1047425546343.22</v>
      </c>
      <c r="F91" s="15">
        <v>2230016161043.5298</v>
      </c>
      <c r="G91" s="15">
        <v>5733553484049.3096</v>
      </c>
      <c r="H91" s="15">
        <v>45173816224.800003</v>
      </c>
      <c r="I91" s="15">
        <v>385490491614.13</v>
      </c>
      <c r="J91" s="15">
        <v>-4437479986445.2998</v>
      </c>
      <c r="K91" s="46">
        <f t="shared" si="6"/>
        <v>5868005184755.5107</v>
      </c>
      <c r="L91" s="71" t="s">
        <v>257</v>
      </c>
    </row>
    <row r="92" spans="2:12" x14ac:dyDescent="0.3">
      <c r="B92" s="48">
        <f t="shared" si="5"/>
        <v>7</v>
      </c>
      <c r="C92" s="22" t="s">
        <v>84</v>
      </c>
      <c r="D92" s="15">
        <v>177000777068</v>
      </c>
      <c r="E92" s="15">
        <v>308946017491.07001</v>
      </c>
      <c r="F92" s="15">
        <v>873841504695.14001</v>
      </c>
      <c r="G92" s="15">
        <v>1622212933743.05</v>
      </c>
      <c r="H92" s="15">
        <v>6070898004</v>
      </c>
      <c r="I92" s="15">
        <v>232389397804.23001</v>
      </c>
      <c r="J92" s="15">
        <v>-879945045676.09998</v>
      </c>
      <c r="K92" s="46">
        <f t="shared" si="6"/>
        <v>2340516483129.3896</v>
      </c>
      <c r="L92" s="71" t="s">
        <v>257</v>
      </c>
    </row>
    <row r="93" spans="2:12" x14ac:dyDescent="0.3">
      <c r="B93" s="48">
        <f t="shared" si="5"/>
        <v>8</v>
      </c>
      <c r="C93" s="22" t="s">
        <v>85</v>
      </c>
      <c r="D93" s="15">
        <v>5319352832370.0498</v>
      </c>
      <c r="E93" s="15">
        <v>1206855944949.04</v>
      </c>
      <c r="F93" s="15">
        <v>3987529772273.8999</v>
      </c>
      <c r="G93" s="15">
        <v>4064222801667.9102</v>
      </c>
      <c r="H93" s="15">
        <v>70972197416.350006</v>
      </c>
      <c r="I93" s="15">
        <v>156961061824.14001</v>
      </c>
      <c r="J93" s="15">
        <v>-4048672355755.3701</v>
      </c>
      <c r="K93" s="46">
        <f t="shared" si="6"/>
        <v>10757222254746.02</v>
      </c>
      <c r="L93" s="71" t="s">
        <v>257</v>
      </c>
    </row>
    <row r="94" spans="2:12" x14ac:dyDescent="0.3">
      <c r="B94" s="48">
        <f t="shared" si="5"/>
        <v>9</v>
      </c>
      <c r="C94" s="22" t="s">
        <v>86</v>
      </c>
      <c r="D94" s="15">
        <v>855292258671</v>
      </c>
      <c r="E94" s="15">
        <v>1003997190133</v>
      </c>
      <c r="F94" s="15">
        <v>2196881152472.1201</v>
      </c>
      <c r="G94" s="15">
        <v>2828078901711</v>
      </c>
      <c r="H94" s="15">
        <v>67896885052</v>
      </c>
      <c r="I94" s="15">
        <v>124042300427</v>
      </c>
      <c r="J94" s="15">
        <v>-3137102944883</v>
      </c>
      <c r="K94" s="46">
        <f t="shared" si="6"/>
        <v>3939085743583.1201</v>
      </c>
      <c r="L94" s="71" t="s">
        <v>257</v>
      </c>
    </row>
    <row r="95" spans="2:12" x14ac:dyDescent="0.3">
      <c r="B95" s="48">
        <f t="shared" si="5"/>
        <v>10</v>
      </c>
      <c r="C95" s="22" t="s">
        <v>87</v>
      </c>
      <c r="D95" s="15">
        <v>12432175384892.9</v>
      </c>
      <c r="E95" s="15">
        <v>1249848006712.79</v>
      </c>
      <c r="F95" s="15">
        <v>2643657389750.7202</v>
      </c>
      <c r="G95" s="15">
        <v>7786353808409.21</v>
      </c>
      <c r="H95" s="15">
        <v>10032206710.49</v>
      </c>
      <c r="I95" s="15">
        <v>724396267285.12</v>
      </c>
      <c r="J95" s="15">
        <v>-6546784867395.0898</v>
      </c>
      <c r="K95" s="46">
        <f t="shared" si="6"/>
        <v>18299678196366.141</v>
      </c>
      <c r="L95" s="71" t="s">
        <v>257</v>
      </c>
    </row>
    <row r="96" spans="2:12" ht="15" thickBot="1" x14ac:dyDescent="0.35">
      <c r="B96" s="49">
        <f t="shared" si="5"/>
        <v>11</v>
      </c>
      <c r="C96" s="23" t="s">
        <v>88</v>
      </c>
      <c r="D96" s="15">
        <v>581954473044.38</v>
      </c>
      <c r="E96" s="15">
        <v>933878243491.16003</v>
      </c>
      <c r="F96" s="15">
        <v>1599499170634.3101</v>
      </c>
      <c r="G96" s="15">
        <v>3915577119712.5</v>
      </c>
      <c r="H96" s="15">
        <v>61416164143.010002</v>
      </c>
      <c r="I96" s="15">
        <v>331507269818</v>
      </c>
      <c r="J96" s="15">
        <v>-3421373419155.79</v>
      </c>
      <c r="K96" s="46">
        <f t="shared" si="6"/>
        <v>4002459021687.5693</v>
      </c>
      <c r="L96" s="71" t="s">
        <v>258</v>
      </c>
    </row>
    <row r="97" spans="2:13" ht="15.6" x14ac:dyDescent="0.3">
      <c r="B97" s="54">
        <v>1</v>
      </c>
      <c r="C97" s="2" t="s">
        <v>89</v>
      </c>
      <c r="D97" s="60">
        <v>1854730816314</v>
      </c>
      <c r="E97" s="60">
        <v>1288693274631.5</v>
      </c>
      <c r="F97" s="60">
        <v>2026099887807.3899</v>
      </c>
      <c r="G97" s="60">
        <v>2979751520697.98</v>
      </c>
      <c r="H97" s="60">
        <v>18043540802.009998</v>
      </c>
      <c r="I97" s="60">
        <v>990578460761.46997</v>
      </c>
      <c r="J97" s="60">
        <v>-2515548828985.6299</v>
      </c>
      <c r="K97" s="60">
        <v>6642348672028.7197</v>
      </c>
      <c r="L97" s="47" t="s">
        <v>257</v>
      </c>
      <c r="M97" s="89"/>
    </row>
    <row r="98" spans="2:13" x14ac:dyDescent="0.3">
      <c r="B98" s="48">
        <f t="shared" si="5"/>
        <v>2</v>
      </c>
      <c r="C98" s="22" t="s">
        <v>90</v>
      </c>
      <c r="D98" s="58">
        <v>2071603547247</v>
      </c>
      <c r="E98" s="58">
        <v>554937308618.09998</v>
      </c>
      <c r="F98" s="58">
        <v>2395533395464.73</v>
      </c>
      <c r="G98" s="58">
        <v>2826591880502.3901</v>
      </c>
      <c r="H98" s="58">
        <v>17956343476.200001</v>
      </c>
      <c r="I98" s="58">
        <v>203764915375.32001</v>
      </c>
      <c r="J98" s="58">
        <v>-3061976598793.8799</v>
      </c>
      <c r="K98" s="59">
        <v>5008410791889.8604</v>
      </c>
      <c r="L98" s="71" t="s">
        <v>257</v>
      </c>
      <c r="M98" s="89"/>
    </row>
    <row r="99" spans="2:13" x14ac:dyDescent="0.3">
      <c r="B99" s="48">
        <f t="shared" si="5"/>
        <v>3</v>
      </c>
      <c r="C99" s="22" t="s">
        <v>91</v>
      </c>
      <c r="D99" s="58">
        <v>1216537850937.5901</v>
      </c>
      <c r="E99" s="58">
        <v>619340882296.98999</v>
      </c>
      <c r="F99" s="58">
        <v>1698130883072.0701</v>
      </c>
      <c r="G99" s="58">
        <v>4476207222972.9199</v>
      </c>
      <c r="H99" s="58">
        <v>21495423246.549999</v>
      </c>
      <c r="I99" s="58">
        <v>16553217602</v>
      </c>
      <c r="J99" s="58">
        <v>-4159370957927.46</v>
      </c>
      <c r="K99" s="59">
        <v>3888894522200.6602</v>
      </c>
      <c r="L99" s="71" t="s">
        <v>257</v>
      </c>
      <c r="M99" s="89"/>
    </row>
    <row r="100" spans="2:13" x14ac:dyDescent="0.3">
      <c r="B100" s="48">
        <f t="shared" si="5"/>
        <v>4</v>
      </c>
      <c r="C100" s="22" t="s">
        <v>92</v>
      </c>
      <c r="D100" s="58">
        <v>2113496475686.6001</v>
      </c>
      <c r="E100" s="58">
        <v>510081818687.09998</v>
      </c>
      <c r="F100" s="58">
        <v>1308226480995.72</v>
      </c>
      <c r="G100" s="58">
        <v>3702091556317.1499</v>
      </c>
      <c r="H100" s="58">
        <v>18597605006.099998</v>
      </c>
      <c r="I100" s="58">
        <v>66649982748.160004</v>
      </c>
      <c r="J100" s="58">
        <v>-3116764823151.1001</v>
      </c>
      <c r="K100" s="59">
        <v>4602379096289.7402</v>
      </c>
      <c r="L100" s="71" t="s">
        <v>257</v>
      </c>
      <c r="M100" s="89"/>
    </row>
    <row r="101" spans="2:13" x14ac:dyDescent="0.3">
      <c r="B101" s="48">
        <f t="shared" si="5"/>
        <v>5</v>
      </c>
      <c r="C101" s="22" t="s">
        <v>93</v>
      </c>
      <c r="D101" s="58">
        <v>1408243587351.6799</v>
      </c>
      <c r="E101" s="58">
        <v>579893667220.43994</v>
      </c>
      <c r="F101" s="58">
        <v>1825029604231.0801</v>
      </c>
      <c r="G101" s="58">
        <v>2824658568384.6001</v>
      </c>
      <c r="H101" s="58">
        <v>21192843136.560001</v>
      </c>
      <c r="I101" s="58">
        <v>23630473553</v>
      </c>
      <c r="J101" s="58">
        <v>-2558843529899.6499</v>
      </c>
      <c r="K101" s="59">
        <v>4123805213977.71</v>
      </c>
      <c r="L101" s="71" t="s">
        <v>257</v>
      </c>
      <c r="M101" s="89"/>
    </row>
    <row r="102" spans="2:13" ht="15" thickBot="1" x14ac:dyDescent="0.35">
      <c r="B102" s="49">
        <f t="shared" si="5"/>
        <v>6</v>
      </c>
      <c r="C102" s="27" t="s">
        <v>94</v>
      </c>
      <c r="D102" s="58">
        <v>336973152912.97998</v>
      </c>
      <c r="E102" s="58">
        <v>293745509057.38</v>
      </c>
      <c r="F102" s="58">
        <v>1363977890027.0701</v>
      </c>
      <c r="G102" s="58">
        <v>2137161739084.8999</v>
      </c>
      <c r="H102" s="58">
        <v>10538999492.59</v>
      </c>
      <c r="I102" s="58">
        <v>116955372411.64</v>
      </c>
      <c r="J102" s="58">
        <v>-1704023856122.48</v>
      </c>
      <c r="K102" s="59">
        <v>4259352662986.5601</v>
      </c>
      <c r="L102" s="71" t="s">
        <v>257</v>
      </c>
      <c r="M102" s="89"/>
    </row>
    <row r="103" spans="2:13" ht="15.6" x14ac:dyDescent="0.3">
      <c r="B103" s="54">
        <v>1</v>
      </c>
      <c r="C103" s="2" t="s">
        <v>95</v>
      </c>
      <c r="D103" s="60">
        <v>4032008563873.75</v>
      </c>
      <c r="E103" s="60">
        <v>1877073526577.8301</v>
      </c>
      <c r="F103" s="60">
        <v>2872812819227.1699</v>
      </c>
      <c r="G103" s="60">
        <v>3980457177204.1001</v>
      </c>
      <c r="H103" s="60">
        <v>175307895546.23001</v>
      </c>
      <c r="I103" s="60">
        <v>210434128913.35999</v>
      </c>
      <c r="J103" s="60">
        <v>-3914981136569.0298</v>
      </c>
      <c r="K103" s="60">
        <v>9233112974773.4102</v>
      </c>
      <c r="L103" s="47" t="s">
        <v>257</v>
      </c>
      <c r="M103" s="89"/>
    </row>
    <row r="104" spans="2:13" x14ac:dyDescent="0.3">
      <c r="B104" s="48">
        <f t="shared" si="5"/>
        <v>2</v>
      </c>
      <c r="C104" s="22" t="s">
        <v>96</v>
      </c>
      <c r="D104" s="58">
        <v>71508623859.75</v>
      </c>
      <c r="E104" s="58">
        <v>319058235950.56</v>
      </c>
      <c r="F104" s="58">
        <v>424114121248.37</v>
      </c>
      <c r="G104" s="58">
        <v>959751755597.16003</v>
      </c>
      <c r="H104" s="58">
        <v>3724477069</v>
      </c>
      <c r="I104" s="58">
        <v>35611530163.089996</v>
      </c>
      <c r="J104" s="58">
        <v>-349407599076</v>
      </c>
      <c r="K104" s="59">
        <v>1464361144811.9299</v>
      </c>
      <c r="L104" s="71" t="s">
        <v>257</v>
      </c>
      <c r="M104" s="89"/>
    </row>
    <row r="105" spans="2:13" x14ac:dyDescent="0.3">
      <c r="B105" s="48">
        <f t="shared" si="5"/>
        <v>3</v>
      </c>
      <c r="C105" s="22" t="s">
        <v>97</v>
      </c>
      <c r="D105" s="58">
        <v>299114772882.41998</v>
      </c>
      <c r="E105" s="58">
        <v>413971996563.70001</v>
      </c>
      <c r="F105" s="58">
        <v>525203524563.81</v>
      </c>
      <c r="G105" s="58">
        <v>1465160041251.6101</v>
      </c>
      <c r="H105" s="58">
        <v>22615638749</v>
      </c>
      <c r="I105" s="58">
        <v>82409474295.050003</v>
      </c>
      <c r="J105" s="58">
        <v>-985860051969.10999</v>
      </c>
      <c r="K105" s="59">
        <v>1822615396336.48</v>
      </c>
      <c r="L105" s="71" t="s">
        <v>257</v>
      </c>
      <c r="M105" s="89"/>
    </row>
    <row r="106" spans="2:13" x14ac:dyDescent="0.3">
      <c r="B106" s="48">
        <f t="shared" si="5"/>
        <v>4</v>
      </c>
      <c r="C106" s="22" t="s">
        <v>98</v>
      </c>
      <c r="D106" s="58">
        <v>147086829337.64001</v>
      </c>
      <c r="E106" s="58">
        <v>445658559777.45001</v>
      </c>
      <c r="F106" s="58">
        <v>704163559209.21997</v>
      </c>
      <c r="G106" s="58">
        <v>1116305522488.26</v>
      </c>
      <c r="H106" s="58">
        <v>23198645109.16</v>
      </c>
      <c r="I106" s="58">
        <v>14368784271</v>
      </c>
      <c r="J106" s="58">
        <v>-899498699838.47998</v>
      </c>
      <c r="K106" s="59">
        <v>1551283200354.25</v>
      </c>
      <c r="L106" s="71" t="s">
        <v>257</v>
      </c>
      <c r="M106" s="89"/>
    </row>
    <row r="107" spans="2:13" x14ac:dyDescent="0.3">
      <c r="B107" s="48">
        <f t="shared" si="5"/>
        <v>5</v>
      </c>
      <c r="C107" s="22" t="s">
        <v>99</v>
      </c>
      <c r="D107" s="58">
        <v>527471663364.5</v>
      </c>
      <c r="E107" s="58">
        <v>444925193884</v>
      </c>
      <c r="F107" s="58">
        <v>654168074245.18005</v>
      </c>
      <c r="G107" s="58">
        <v>1508440802538.3401</v>
      </c>
      <c r="H107" s="58">
        <v>24045475433.389999</v>
      </c>
      <c r="I107" s="58">
        <v>76602759754.75</v>
      </c>
      <c r="J107" s="58">
        <v>-1268456437272.29</v>
      </c>
      <c r="K107" s="59">
        <v>1967197531947.8701</v>
      </c>
      <c r="L107" s="71" t="s">
        <v>257</v>
      </c>
      <c r="M107" s="89"/>
    </row>
    <row r="108" spans="2:13" x14ac:dyDescent="0.3">
      <c r="B108" s="48">
        <f t="shared" si="5"/>
        <v>6</v>
      </c>
      <c r="C108" s="22" t="s">
        <v>100</v>
      </c>
      <c r="D108" s="58">
        <v>2264872332235.0298</v>
      </c>
      <c r="E108" s="58">
        <v>611223529652.84998</v>
      </c>
      <c r="F108" s="58">
        <v>1106621244799.3601</v>
      </c>
      <c r="G108" s="58">
        <v>1755964579623.79</v>
      </c>
      <c r="H108" s="58">
        <v>46162240939.209999</v>
      </c>
      <c r="I108" s="58">
        <v>111056209085.66</v>
      </c>
      <c r="J108" s="58">
        <v>-1516350856785.5801</v>
      </c>
      <c r="K108" s="59">
        <f>SUM(D108:J108)</f>
        <v>4379549279550.3203</v>
      </c>
      <c r="L108" s="71" t="s">
        <v>257</v>
      </c>
      <c r="M108" s="89"/>
    </row>
    <row r="109" spans="2:13" x14ac:dyDescent="0.3">
      <c r="B109" s="48">
        <f t="shared" si="5"/>
        <v>7</v>
      </c>
      <c r="C109" s="22" t="s">
        <v>101</v>
      </c>
      <c r="D109" s="58">
        <v>150001842527</v>
      </c>
      <c r="E109" s="58">
        <v>372209475262.59003</v>
      </c>
      <c r="F109" s="58">
        <v>740917330924.95996</v>
      </c>
      <c r="G109" s="58">
        <v>822504147158.81006</v>
      </c>
      <c r="H109" s="58">
        <v>12851551437</v>
      </c>
      <c r="I109" s="58">
        <v>164360655551.72</v>
      </c>
      <c r="J109" s="58">
        <v>-893707731917.37</v>
      </c>
      <c r="K109" s="59" t="s">
        <v>260</v>
      </c>
      <c r="L109" s="71" t="s">
        <v>257</v>
      </c>
      <c r="M109" s="89"/>
    </row>
    <row r="110" spans="2:13" x14ac:dyDescent="0.3">
      <c r="B110" s="48">
        <f t="shared" si="5"/>
        <v>8</v>
      </c>
      <c r="C110" s="22" t="s">
        <v>102</v>
      </c>
      <c r="D110" s="58">
        <v>279400532819.92999</v>
      </c>
      <c r="E110" s="58">
        <v>347808654870.42999</v>
      </c>
      <c r="F110" s="58">
        <v>598619438656.29004</v>
      </c>
      <c r="G110" s="58">
        <v>1162777134779.95</v>
      </c>
      <c r="H110" s="58">
        <v>43018913285.019997</v>
      </c>
      <c r="I110" s="58">
        <v>5669304173.4200001</v>
      </c>
      <c r="J110" s="58">
        <v>-902479464234.15002</v>
      </c>
      <c r="K110" s="59">
        <v>1534814514350.8899</v>
      </c>
      <c r="L110" s="71" t="s">
        <v>257</v>
      </c>
      <c r="M110" s="89"/>
    </row>
    <row r="111" spans="2:13" x14ac:dyDescent="0.3">
      <c r="B111" s="48">
        <f t="shared" si="5"/>
        <v>9</v>
      </c>
      <c r="C111" s="22" t="s">
        <v>103</v>
      </c>
      <c r="D111" s="58">
        <v>400917117007.32001</v>
      </c>
      <c r="E111" s="58">
        <v>280947346204.42999</v>
      </c>
      <c r="F111" s="58">
        <v>493917568137.21997</v>
      </c>
      <c r="G111" s="58">
        <v>1298129737361.1101</v>
      </c>
      <c r="H111" s="58">
        <v>27369970370.549999</v>
      </c>
      <c r="I111" s="58">
        <v>11630217546.690001</v>
      </c>
      <c r="J111" s="58">
        <v>-1114167938402.45</v>
      </c>
      <c r="K111" s="59">
        <v>1398744018224.8701</v>
      </c>
      <c r="L111" s="71" t="s">
        <v>257</v>
      </c>
      <c r="M111" s="89"/>
    </row>
    <row r="112" spans="2:13" x14ac:dyDescent="0.3">
      <c r="B112" s="48">
        <f t="shared" si="5"/>
        <v>10</v>
      </c>
      <c r="C112" s="22" t="s">
        <v>104</v>
      </c>
      <c r="D112" s="58">
        <v>463611308396</v>
      </c>
      <c r="E112" s="58">
        <v>507352938949.40002</v>
      </c>
      <c r="F112" s="58">
        <v>534721925663.70001</v>
      </c>
      <c r="G112" s="58">
        <v>918355585559.65002</v>
      </c>
      <c r="H112" s="72">
        <v>28244851854</v>
      </c>
      <c r="I112" s="58">
        <v>33024315548.560001</v>
      </c>
      <c r="J112" s="58">
        <v>-1114167938402.45</v>
      </c>
      <c r="K112" s="59">
        <v>1541121022090.5901</v>
      </c>
      <c r="L112" s="71" t="s">
        <v>257</v>
      </c>
      <c r="M112" s="89"/>
    </row>
    <row r="113" spans="2:13" x14ac:dyDescent="0.3">
      <c r="B113" s="48">
        <f t="shared" si="5"/>
        <v>11</v>
      </c>
      <c r="C113" s="22" t="s">
        <v>105</v>
      </c>
      <c r="D113" s="58">
        <v>69811048641.5</v>
      </c>
      <c r="E113" s="58">
        <v>480396644651.51001</v>
      </c>
      <c r="F113" s="58">
        <v>611812907692.48999</v>
      </c>
      <c r="G113" s="58">
        <v>862288029460.68994</v>
      </c>
      <c r="H113" s="58">
        <v>41530144479.470001</v>
      </c>
      <c r="I113" s="58">
        <v>15975186321.299999</v>
      </c>
      <c r="J113" s="58">
        <v>-935720843258.73999</v>
      </c>
      <c r="K113" s="59">
        <v>1146093117988.22</v>
      </c>
      <c r="L113" s="71" t="s">
        <v>257</v>
      </c>
      <c r="M113" s="89"/>
    </row>
    <row r="114" spans="2:13" x14ac:dyDescent="0.3">
      <c r="B114" s="48">
        <f t="shared" si="5"/>
        <v>12</v>
      </c>
      <c r="C114" s="22" t="s">
        <v>106</v>
      </c>
      <c r="D114" s="58">
        <v>58214598662</v>
      </c>
      <c r="E114" s="58">
        <v>359300911087.54999</v>
      </c>
      <c r="F114" s="58">
        <v>584961231011.18005</v>
      </c>
      <c r="G114" s="58">
        <v>1082618843069.52</v>
      </c>
      <c r="H114" s="58">
        <v>46602234612.089996</v>
      </c>
      <c r="I114" s="58">
        <v>63619444625.019997</v>
      </c>
      <c r="J114" s="58">
        <v>-907969043651.94995</v>
      </c>
      <c r="K114" s="59">
        <v>1287348219415.4099</v>
      </c>
      <c r="L114" s="71" t="s">
        <v>257</v>
      </c>
      <c r="M114" s="89"/>
    </row>
    <row r="115" spans="2:13" x14ac:dyDescent="0.3">
      <c r="B115" s="48">
        <f t="shared" si="5"/>
        <v>13</v>
      </c>
      <c r="C115" s="22" t="s">
        <v>107</v>
      </c>
      <c r="D115" s="58">
        <v>62477766627.790001</v>
      </c>
      <c r="E115" s="58">
        <v>338937761547.19</v>
      </c>
      <c r="F115" s="72">
        <v>523431691387.73999</v>
      </c>
      <c r="G115" s="58">
        <v>1140243502381.51</v>
      </c>
      <c r="H115" s="72">
        <v>41789268870</v>
      </c>
      <c r="I115" s="58">
        <v>15381143848.540001</v>
      </c>
      <c r="J115" s="58">
        <v>-976705846581.22998</v>
      </c>
      <c r="K115" s="59" t="s">
        <v>261</v>
      </c>
      <c r="L115" s="71" t="s">
        <v>257</v>
      </c>
      <c r="M115" s="89"/>
    </row>
    <row r="116" spans="2:13" x14ac:dyDescent="0.3">
      <c r="B116" s="48">
        <f t="shared" si="5"/>
        <v>14</v>
      </c>
      <c r="C116" s="22" t="s">
        <v>108</v>
      </c>
      <c r="D116" s="58">
        <v>134505626831.06</v>
      </c>
      <c r="E116" s="58">
        <v>245195768254.45999</v>
      </c>
      <c r="F116" s="58">
        <v>442930947082.31</v>
      </c>
      <c r="G116" s="58">
        <v>1406056499560.3101</v>
      </c>
      <c r="H116" s="58">
        <v>29511250178</v>
      </c>
      <c r="I116" s="58">
        <v>22437114328.330002</v>
      </c>
      <c r="J116" s="58">
        <v>-1004218181025.12</v>
      </c>
      <c r="K116" s="59">
        <v>1276419025209.3</v>
      </c>
      <c r="L116" s="71" t="s">
        <v>257</v>
      </c>
      <c r="M116" s="89"/>
    </row>
    <row r="117" spans="2:13" x14ac:dyDescent="0.3">
      <c r="B117" s="48">
        <f t="shared" si="5"/>
        <v>15</v>
      </c>
      <c r="C117" s="28" t="s">
        <v>109</v>
      </c>
      <c r="D117" s="58">
        <v>220599056138</v>
      </c>
      <c r="E117" s="58">
        <v>309256778883.70001</v>
      </c>
      <c r="F117" s="58">
        <v>448316354484.89001</v>
      </c>
      <c r="G117" s="58">
        <v>933563567808</v>
      </c>
      <c r="H117" s="58">
        <v>20065971269</v>
      </c>
      <c r="I117" s="58">
        <v>23114812773.27</v>
      </c>
      <c r="J117" s="58">
        <v>-1127600632946.7</v>
      </c>
      <c r="K117" s="59">
        <v>827315908410.16003</v>
      </c>
      <c r="L117" s="71" t="s">
        <v>257</v>
      </c>
      <c r="M117" s="89"/>
    </row>
    <row r="118" spans="2:13" ht="15" thickBot="1" x14ac:dyDescent="0.35">
      <c r="B118" s="49">
        <f t="shared" si="5"/>
        <v>16</v>
      </c>
      <c r="C118" s="27" t="s">
        <v>110</v>
      </c>
      <c r="D118" s="58">
        <v>20657938295</v>
      </c>
      <c r="E118" s="58">
        <v>275725950247.06</v>
      </c>
      <c r="F118" s="58">
        <v>453598176.43000001</v>
      </c>
      <c r="G118" s="58">
        <v>987694429090.91003</v>
      </c>
      <c r="H118" s="58">
        <v>13066323914</v>
      </c>
      <c r="I118" s="58">
        <v>57383867951.5</v>
      </c>
      <c r="J118" s="58">
        <v>-792397276326.03003</v>
      </c>
      <c r="K118" s="59">
        <v>1015458831348.87</v>
      </c>
      <c r="L118" s="71" t="s">
        <v>257</v>
      </c>
      <c r="M118" s="89"/>
    </row>
    <row r="119" spans="2:13" ht="15.6" x14ac:dyDescent="0.3">
      <c r="B119" s="54">
        <v>1</v>
      </c>
      <c r="C119" s="2" t="s">
        <v>111</v>
      </c>
      <c r="D119" s="60">
        <v>390646743633.29999</v>
      </c>
      <c r="E119" s="60">
        <v>759884005787.92004</v>
      </c>
      <c r="F119" s="60">
        <v>1045912257499.3</v>
      </c>
      <c r="G119" s="60">
        <v>1768998652294.02</v>
      </c>
      <c r="H119" s="60">
        <v>84267600523.220001</v>
      </c>
      <c r="I119" s="60">
        <v>97979724723</v>
      </c>
      <c r="J119" s="60">
        <v>-1878867729278.3</v>
      </c>
      <c r="K119" s="60">
        <v>2268821255182.46</v>
      </c>
      <c r="L119" s="47" t="s">
        <v>257</v>
      </c>
      <c r="M119" s="89"/>
    </row>
    <row r="120" spans="2:13" x14ac:dyDescent="0.3">
      <c r="B120" s="48">
        <f t="shared" si="5"/>
        <v>2</v>
      </c>
      <c r="C120" s="22" t="s">
        <v>112</v>
      </c>
      <c r="D120" s="58">
        <v>153978124526.79999</v>
      </c>
      <c r="E120" s="58">
        <v>488769788521.39001</v>
      </c>
      <c r="F120" s="58">
        <v>545746471739.19</v>
      </c>
      <c r="G120" s="58">
        <v>1375430281903.3201</v>
      </c>
      <c r="H120" s="58">
        <v>28349452513.549999</v>
      </c>
      <c r="I120" s="58">
        <v>49959925705</v>
      </c>
      <c r="J120" s="58">
        <v>-1325535714679.4099</v>
      </c>
      <c r="K120" s="59">
        <v>1316698330229.8401</v>
      </c>
      <c r="L120" s="71" t="s">
        <v>257</v>
      </c>
      <c r="M120" s="89"/>
    </row>
    <row r="121" spans="2:13" x14ac:dyDescent="0.3">
      <c r="B121" s="48">
        <f t="shared" si="5"/>
        <v>3</v>
      </c>
      <c r="C121" s="22" t="s">
        <v>113</v>
      </c>
      <c r="D121" s="58">
        <v>183209511859</v>
      </c>
      <c r="E121" s="58">
        <v>556883874417</v>
      </c>
      <c r="F121" s="58">
        <v>858529676070.46997</v>
      </c>
      <c r="G121" s="58">
        <v>1918620499815</v>
      </c>
      <c r="H121" s="58">
        <v>79131321511.350006</v>
      </c>
      <c r="I121" s="58">
        <v>140405213145</v>
      </c>
      <c r="J121" s="58">
        <v>-2015393800583</v>
      </c>
      <c r="K121" s="59">
        <v>1721386296234.8201</v>
      </c>
      <c r="L121" s="71" t="s">
        <v>257</v>
      </c>
      <c r="M121" s="89"/>
    </row>
    <row r="122" spans="2:13" x14ac:dyDescent="0.3">
      <c r="B122" s="48">
        <f t="shared" si="5"/>
        <v>4</v>
      </c>
      <c r="C122" s="22" t="s">
        <v>114</v>
      </c>
      <c r="D122" s="58">
        <v>594478460579</v>
      </c>
      <c r="E122" s="58">
        <v>582562491628.56006</v>
      </c>
      <c r="F122" s="58">
        <v>582326380739.13</v>
      </c>
      <c r="G122" s="58">
        <v>844782050566.06006</v>
      </c>
      <c r="H122" s="58">
        <v>35667533656.489998</v>
      </c>
      <c r="I122" s="58">
        <v>122408170499.46001</v>
      </c>
      <c r="J122" s="58">
        <v>-1257326668578</v>
      </c>
      <c r="K122" s="59">
        <v>1504898419090.7</v>
      </c>
      <c r="L122" s="71" t="s">
        <v>257</v>
      </c>
      <c r="M122" s="89"/>
    </row>
    <row r="123" spans="2:13" x14ac:dyDescent="0.3">
      <c r="B123" s="48">
        <f t="shared" si="5"/>
        <v>5</v>
      </c>
      <c r="C123" s="22" t="s">
        <v>115</v>
      </c>
      <c r="D123" s="58">
        <v>96901685497.039993</v>
      </c>
      <c r="E123" s="58">
        <v>471949896156.70001</v>
      </c>
      <c r="F123" s="58">
        <v>713508913475.76001</v>
      </c>
      <c r="G123" s="58">
        <v>1330086231155.47</v>
      </c>
      <c r="H123" s="58">
        <v>56359676522.300003</v>
      </c>
      <c r="I123" s="58">
        <v>20959961529</v>
      </c>
      <c r="J123" s="58">
        <v>-1450552430344.6699</v>
      </c>
      <c r="K123" s="59">
        <v>1239213933991.6001</v>
      </c>
      <c r="L123" s="71" t="s">
        <v>257</v>
      </c>
      <c r="M123" s="89"/>
    </row>
    <row r="124" spans="2:13" x14ac:dyDescent="0.3">
      <c r="B124" s="48">
        <f t="shared" si="5"/>
        <v>6</v>
      </c>
      <c r="C124" s="22" t="s">
        <v>116</v>
      </c>
      <c r="D124" s="58">
        <v>98535494970.759995</v>
      </c>
      <c r="E124" s="58">
        <v>462376445635.73999</v>
      </c>
      <c r="F124" s="58">
        <v>680176410693.06995</v>
      </c>
      <c r="G124" s="58">
        <v>1025408704144.61</v>
      </c>
      <c r="H124" s="58">
        <v>38226897908.68</v>
      </c>
      <c r="I124" s="58">
        <v>55851401563</v>
      </c>
      <c r="J124" s="58">
        <v>-927338045282.16003</v>
      </c>
      <c r="K124" s="59">
        <v>1433237309633.7</v>
      </c>
      <c r="L124" s="71" t="s">
        <v>257</v>
      </c>
      <c r="M124" s="89"/>
    </row>
    <row r="125" spans="2:13" ht="15" thickBot="1" x14ac:dyDescent="0.35">
      <c r="B125" s="49">
        <f t="shared" si="5"/>
        <v>7</v>
      </c>
      <c r="C125" s="23" t="s">
        <v>117</v>
      </c>
      <c r="D125" s="58">
        <v>101078098064</v>
      </c>
      <c r="E125" s="58">
        <v>312492032646.28998</v>
      </c>
      <c r="F125" s="58">
        <v>566456737183.62</v>
      </c>
      <c r="G125" s="58">
        <v>1122767930421.4299</v>
      </c>
      <c r="H125" s="58">
        <v>20294563911.650002</v>
      </c>
      <c r="I125" s="58">
        <v>134679822827</v>
      </c>
      <c r="J125" s="58">
        <v>-1151578764115.4399</v>
      </c>
      <c r="K125" s="59">
        <v>1106190420938.55</v>
      </c>
      <c r="L125" s="71" t="s">
        <v>257</v>
      </c>
      <c r="M125" s="89"/>
    </row>
    <row r="126" spans="2:13" ht="15.6" x14ac:dyDescent="0.3">
      <c r="B126" s="54">
        <v>1</v>
      </c>
      <c r="C126" s="93" t="s">
        <v>118</v>
      </c>
      <c r="D126" s="60">
        <v>923473298446.81006</v>
      </c>
      <c r="E126" s="60">
        <v>1913393809998.6299</v>
      </c>
      <c r="F126" s="60">
        <v>2736303606919.7002</v>
      </c>
      <c r="G126" s="60">
        <v>3945434711434.1602</v>
      </c>
      <c r="H126" s="60">
        <v>174061079117.89001</v>
      </c>
      <c r="I126" s="60">
        <v>76102216613.75</v>
      </c>
      <c r="J126" s="60">
        <v>-4225675107671.8301</v>
      </c>
      <c r="K126" s="60">
        <v>5543093614859.1113</v>
      </c>
      <c r="L126" s="60" t="s">
        <v>257</v>
      </c>
      <c r="M126" s="89"/>
    </row>
    <row r="127" spans="2:13" x14ac:dyDescent="0.3">
      <c r="B127" s="48">
        <f t="shared" si="5"/>
        <v>2</v>
      </c>
      <c r="C127" s="1" t="s">
        <v>119</v>
      </c>
      <c r="D127" s="63">
        <v>237225740684.01001</v>
      </c>
      <c r="E127" s="66">
        <v>781632823286.16003</v>
      </c>
      <c r="F127" s="63">
        <v>1060330796721.17</v>
      </c>
      <c r="G127" s="63">
        <v>1880208155795.76</v>
      </c>
      <c r="H127" s="62">
        <v>47258702941.949997</v>
      </c>
      <c r="I127" s="62">
        <v>11388511108.66</v>
      </c>
      <c r="J127" s="15">
        <v>-1732491671686.9099</v>
      </c>
      <c r="K127" s="26">
        <v>5750536402224.6201</v>
      </c>
      <c r="L127" s="73" t="s">
        <v>257</v>
      </c>
      <c r="M127" s="89"/>
    </row>
    <row r="128" spans="2:13" x14ac:dyDescent="0.3">
      <c r="B128" s="48">
        <f t="shared" si="5"/>
        <v>3</v>
      </c>
      <c r="C128" s="1" t="s">
        <v>120</v>
      </c>
      <c r="D128" s="63">
        <v>2012396228548.97</v>
      </c>
      <c r="E128" s="66">
        <v>418529641928.81</v>
      </c>
      <c r="F128" s="63">
        <v>703838625342.54004</v>
      </c>
      <c r="G128" s="63">
        <v>1355400353335.6699</v>
      </c>
      <c r="H128" s="62">
        <v>11801742079</v>
      </c>
      <c r="I128" s="62">
        <v>26268823348</v>
      </c>
      <c r="J128" s="15">
        <v>-1084056525863.88</v>
      </c>
      <c r="K128" s="26">
        <v>3444178888719.1104</v>
      </c>
      <c r="L128" s="73" t="s">
        <v>258</v>
      </c>
      <c r="M128" s="89"/>
    </row>
    <row r="129" spans="2:13" x14ac:dyDescent="0.3">
      <c r="B129" s="48">
        <f t="shared" si="5"/>
        <v>4</v>
      </c>
      <c r="C129" s="1" t="s">
        <v>121</v>
      </c>
      <c r="D129" s="63">
        <v>102870467151.75</v>
      </c>
      <c r="E129" s="66">
        <v>286396019769.20001</v>
      </c>
      <c r="F129" s="63">
        <v>497777516803.87</v>
      </c>
      <c r="G129" s="63">
        <v>845741595175.63</v>
      </c>
      <c r="H129" s="62">
        <v>3035850889.1199999</v>
      </c>
      <c r="I129" s="62">
        <v>11192279364</v>
      </c>
      <c r="J129" s="15">
        <v>-670860969177.31995</v>
      </c>
      <c r="K129" s="26">
        <v>1076152759976.2504</v>
      </c>
      <c r="L129" s="73"/>
      <c r="M129" s="89"/>
    </row>
    <row r="130" spans="2:13" x14ac:dyDescent="0.3">
      <c r="B130" s="48">
        <f t="shared" si="5"/>
        <v>5</v>
      </c>
      <c r="C130" s="1" t="s">
        <v>122</v>
      </c>
      <c r="D130" s="65" t="s">
        <v>262</v>
      </c>
      <c r="E130" s="64" t="s">
        <v>263</v>
      </c>
      <c r="F130" s="63">
        <v>965262631612.93994</v>
      </c>
      <c r="G130" s="63">
        <v>1328906019913.6101</v>
      </c>
      <c r="H130" s="62" t="s">
        <v>264</v>
      </c>
      <c r="I130" s="62" t="s">
        <v>265</v>
      </c>
      <c r="J130" s="15">
        <v>-1252139398992.74</v>
      </c>
      <c r="K130" s="26">
        <v>1042029252533.8098</v>
      </c>
      <c r="L130" s="73" t="s">
        <v>257</v>
      </c>
      <c r="M130" s="89"/>
    </row>
    <row r="131" spans="2:13" x14ac:dyDescent="0.3">
      <c r="B131" s="48">
        <f t="shared" si="5"/>
        <v>6</v>
      </c>
      <c r="C131" s="1" t="s">
        <v>123</v>
      </c>
      <c r="D131" s="63">
        <v>293167123338.40002</v>
      </c>
      <c r="E131" s="66">
        <v>563287514910.96997</v>
      </c>
      <c r="F131" s="63">
        <v>919034745800.91003</v>
      </c>
      <c r="G131" s="63">
        <v>2102314513851.54</v>
      </c>
      <c r="H131" s="62">
        <v>31498346073</v>
      </c>
      <c r="I131" s="62">
        <v>60000000</v>
      </c>
      <c r="J131" s="15">
        <v>-1874517522300.5701</v>
      </c>
      <c r="K131" s="26">
        <v>2034844721674.2502</v>
      </c>
      <c r="L131" s="73" t="s">
        <v>257</v>
      </c>
      <c r="M131" s="89"/>
    </row>
    <row r="132" spans="2:13" x14ac:dyDescent="0.3">
      <c r="B132" s="48">
        <f t="shared" si="5"/>
        <v>7</v>
      </c>
      <c r="C132" s="1" t="s">
        <v>124</v>
      </c>
      <c r="D132" s="63">
        <v>116538855770</v>
      </c>
      <c r="E132" s="66">
        <v>532845533749.65002</v>
      </c>
      <c r="F132" s="63">
        <v>1074040970590.74</v>
      </c>
      <c r="G132" s="63">
        <v>1621802796066.1499</v>
      </c>
      <c r="H132" s="62">
        <v>29393637789.02</v>
      </c>
      <c r="I132" s="62">
        <v>40035171718.639999</v>
      </c>
      <c r="J132" s="15">
        <v>-1396578180099.0801</v>
      </c>
      <c r="K132" s="26">
        <v>2018078785585.1201</v>
      </c>
      <c r="L132" s="73" t="s">
        <v>258</v>
      </c>
      <c r="M132" s="89"/>
    </row>
    <row r="133" spans="2:13" x14ac:dyDescent="0.3">
      <c r="B133" s="48">
        <f t="shared" si="5"/>
        <v>8</v>
      </c>
      <c r="C133" s="1" t="s">
        <v>125</v>
      </c>
      <c r="D133" s="63">
        <v>264360241738.82999</v>
      </c>
      <c r="E133" s="66">
        <v>510432614473.02002</v>
      </c>
      <c r="F133" s="63">
        <v>969805190747.52002</v>
      </c>
      <c r="G133" s="63">
        <v>1640314696600.95</v>
      </c>
      <c r="H133" s="62">
        <v>21051363419</v>
      </c>
      <c r="I133" s="62">
        <v>98186406641.039993</v>
      </c>
      <c r="J133" s="15">
        <v>-1173058731732.99</v>
      </c>
      <c r="K133" s="26">
        <v>2331091781887.3701</v>
      </c>
      <c r="L133" s="73" t="s">
        <v>257</v>
      </c>
      <c r="M133" s="89"/>
    </row>
    <row r="134" spans="2:13" x14ac:dyDescent="0.3">
      <c r="B134" s="48">
        <f t="shared" si="5"/>
        <v>9</v>
      </c>
      <c r="C134" s="1" t="s">
        <v>126</v>
      </c>
      <c r="D134" s="63">
        <v>92423606251</v>
      </c>
      <c r="E134" s="66">
        <v>411128035789.98999</v>
      </c>
      <c r="F134" s="63">
        <v>764121089655.59998</v>
      </c>
      <c r="G134" s="63">
        <v>1355538918289.76</v>
      </c>
      <c r="H134" s="62">
        <v>14090189946</v>
      </c>
      <c r="I134" s="62">
        <v>140528978565.39999</v>
      </c>
      <c r="J134" s="15">
        <v>-910522830693</v>
      </c>
      <c r="K134" s="26">
        <v>1867307987804.7495</v>
      </c>
      <c r="L134" s="73" t="s">
        <v>257</v>
      </c>
      <c r="M134" s="89"/>
    </row>
    <row r="135" spans="2:13" x14ac:dyDescent="0.3">
      <c r="B135" s="48">
        <f t="shared" si="5"/>
        <v>10</v>
      </c>
      <c r="C135" s="1" t="s">
        <v>127</v>
      </c>
      <c r="D135" s="63">
        <v>270138411676</v>
      </c>
      <c r="E135" s="66">
        <v>476818807960.15002</v>
      </c>
      <c r="F135" s="63">
        <v>901609617421.92004</v>
      </c>
      <c r="G135" s="63">
        <v>1517834888878.27</v>
      </c>
      <c r="H135" s="62">
        <v>176575903252.76001</v>
      </c>
      <c r="I135" s="62">
        <v>747413823.02999997</v>
      </c>
      <c r="J135" s="15">
        <v>-1206935047802.0901</v>
      </c>
      <c r="K135" s="26">
        <v>2136789995210.0393</v>
      </c>
      <c r="L135" s="73" t="s">
        <v>257</v>
      </c>
      <c r="M135" s="89"/>
    </row>
    <row r="136" spans="2:13" x14ac:dyDescent="0.3">
      <c r="B136" s="48">
        <f t="shared" si="5"/>
        <v>11</v>
      </c>
      <c r="C136" s="1" t="s">
        <v>128</v>
      </c>
      <c r="D136" s="63">
        <v>563367144320</v>
      </c>
      <c r="E136" s="66">
        <v>618862218036.07996</v>
      </c>
      <c r="F136" s="67">
        <v>733230055075.15002</v>
      </c>
      <c r="G136" s="63">
        <v>1746066841371.3999</v>
      </c>
      <c r="H136" s="62">
        <v>34407095747.730003</v>
      </c>
      <c r="I136" s="62">
        <v>58413902476.550003</v>
      </c>
      <c r="J136" s="15">
        <v>-1304458586119.4399</v>
      </c>
      <c r="K136" s="26">
        <v>2449888670907.4697</v>
      </c>
      <c r="L136" s="73" t="s">
        <v>257</v>
      </c>
      <c r="M136" s="89"/>
    </row>
    <row r="137" spans="2:13" x14ac:dyDescent="0.3">
      <c r="B137" s="48">
        <f t="shared" ref="B137:B200" si="7">B136+1</f>
        <v>12</v>
      </c>
      <c r="C137" s="1" t="s">
        <v>129</v>
      </c>
      <c r="D137" s="63">
        <v>463582363203.42999</v>
      </c>
      <c r="E137" s="66">
        <v>863659620626.84998</v>
      </c>
      <c r="F137" s="63">
        <v>1143686907709.22</v>
      </c>
      <c r="G137" s="63">
        <v>1417651039834.6499</v>
      </c>
      <c r="H137" s="62">
        <v>26809010184.98</v>
      </c>
      <c r="I137" s="62">
        <v>29083760392.23</v>
      </c>
      <c r="J137" s="15">
        <v>-1508948919761.3401</v>
      </c>
      <c r="K137" s="26">
        <v>2435523782190.0195</v>
      </c>
      <c r="L137" s="73" t="s">
        <v>257</v>
      </c>
      <c r="M137" s="89"/>
    </row>
    <row r="138" spans="2:13" x14ac:dyDescent="0.3">
      <c r="B138" s="48">
        <f t="shared" si="7"/>
        <v>13</v>
      </c>
      <c r="C138" s="1" t="s">
        <v>130</v>
      </c>
      <c r="D138" s="63">
        <v>184626727721</v>
      </c>
      <c r="E138" s="66">
        <v>542655151721.79999</v>
      </c>
      <c r="F138" s="63">
        <v>925919066544.68994</v>
      </c>
      <c r="G138" s="63">
        <v>1604832778529.28</v>
      </c>
      <c r="H138" s="62">
        <v>51747935640</v>
      </c>
      <c r="I138" s="62">
        <v>13337581634</v>
      </c>
      <c r="J138" s="15">
        <v>-1405445058374.8</v>
      </c>
      <c r="K138" s="26">
        <v>1917674183415.97</v>
      </c>
      <c r="L138" s="73" t="s">
        <v>257</v>
      </c>
      <c r="M138" s="89"/>
    </row>
    <row r="139" spans="2:13" ht="15" thickBot="1" x14ac:dyDescent="0.35">
      <c r="B139" s="49">
        <f t="shared" si="7"/>
        <v>14</v>
      </c>
      <c r="C139" s="3" t="s">
        <v>131</v>
      </c>
      <c r="D139" s="63">
        <v>124216138935.17</v>
      </c>
      <c r="E139" s="66">
        <v>527974689979.84003</v>
      </c>
      <c r="F139" s="63">
        <v>704466368067.85999</v>
      </c>
      <c r="G139" s="63">
        <v>1238705040506.76</v>
      </c>
      <c r="H139" s="62">
        <v>31009421784.939999</v>
      </c>
      <c r="I139" s="62">
        <v>159058019413.34</v>
      </c>
      <c r="J139" s="15">
        <v>-1268465040065.95</v>
      </c>
      <c r="K139" s="26">
        <v>1516964638621.9597</v>
      </c>
      <c r="L139" s="73" t="s">
        <v>257</v>
      </c>
      <c r="M139" s="89"/>
    </row>
    <row r="140" spans="2:13" ht="15.6" x14ac:dyDescent="0.3">
      <c r="B140" s="54">
        <v>1</v>
      </c>
      <c r="C140" s="90" t="s">
        <v>132</v>
      </c>
      <c r="D140" s="60">
        <v>8187790867861.4297</v>
      </c>
      <c r="E140" s="60">
        <v>3690983727086.1401</v>
      </c>
      <c r="F140" s="60">
        <v>6618682747732.6504</v>
      </c>
      <c r="G140" s="60">
        <v>8358393261769.4199</v>
      </c>
      <c r="H140" s="60">
        <v>466064200732.53003</v>
      </c>
      <c r="I140" s="60">
        <v>669247025855.78003</v>
      </c>
      <c r="J140" s="60">
        <v>-11188663861354</v>
      </c>
      <c r="K140" s="60">
        <v>16802497969683.953</v>
      </c>
      <c r="L140" s="70" t="s">
        <v>257</v>
      </c>
      <c r="M140" s="89"/>
    </row>
    <row r="141" spans="2:13" x14ac:dyDescent="0.3">
      <c r="B141" s="48">
        <f t="shared" si="7"/>
        <v>2</v>
      </c>
      <c r="C141" s="1" t="s">
        <v>133</v>
      </c>
      <c r="D141" s="15">
        <v>789845823800</v>
      </c>
      <c r="E141" s="15">
        <v>530171710415.15002</v>
      </c>
      <c r="F141" s="15">
        <v>902493881884.08997</v>
      </c>
      <c r="G141" s="15">
        <v>1696495227218</v>
      </c>
      <c r="H141" s="15">
        <v>31610582277.52</v>
      </c>
      <c r="I141" s="15">
        <v>4608230468</v>
      </c>
      <c r="J141" s="15">
        <v>-1680210129075.1001</v>
      </c>
      <c r="K141" s="26">
        <v>2275015326987.6597</v>
      </c>
      <c r="L141" s="71" t="s">
        <v>257</v>
      </c>
      <c r="M141" s="89"/>
    </row>
    <row r="142" spans="2:13" x14ac:dyDescent="0.3">
      <c r="B142" s="48">
        <f t="shared" si="7"/>
        <v>3</v>
      </c>
      <c r="C142" s="1" t="s">
        <v>134</v>
      </c>
      <c r="D142" s="15">
        <v>354523652988.81</v>
      </c>
      <c r="E142" s="15">
        <v>433150377921.98999</v>
      </c>
      <c r="F142" s="15">
        <v>826508905274.56995</v>
      </c>
      <c r="G142" s="15">
        <v>2100165574344.3201</v>
      </c>
      <c r="H142" s="15">
        <v>84971408046.860001</v>
      </c>
      <c r="I142" s="15">
        <v>40592727803.970001</v>
      </c>
      <c r="J142" s="15">
        <v>-1885501879917.2</v>
      </c>
      <c r="K142" s="26">
        <v>1954410766463.3206</v>
      </c>
      <c r="L142" s="71" t="s">
        <v>257</v>
      </c>
      <c r="M142" s="89"/>
    </row>
    <row r="143" spans="2:13" x14ac:dyDescent="0.3">
      <c r="B143" s="48">
        <f t="shared" si="7"/>
        <v>4</v>
      </c>
      <c r="C143" s="1" t="s">
        <v>135</v>
      </c>
      <c r="D143" s="15">
        <v>625998930814.26001</v>
      </c>
      <c r="E143" s="15">
        <v>770336839968.93994</v>
      </c>
      <c r="F143" s="15">
        <v>1281865406352.8799</v>
      </c>
      <c r="G143" s="15">
        <v>2691062505502.8799</v>
      </c>
      <c r="H143" s="15">
        <v>55391030968.790001</v>
      </c>
      <c r="I143" s="15">
        <v>57849627977.849998</v>
      </c>
      <c r="J143" s="15">
        <v>-2513486854980.9102</v>
      </c>
      <c r="K143" s="26">
        <v>2969017486604.6895</v>
      </c>
      <c r="L143" s="71" t="s">
        <v>257</v>
      </c>
      <c r="M143" s="89"/>
    </row>
    <row r="144" spans="2:13" x14ac:dyDescent="0.3">
      <c r="B144" s="48">
        <f t="shared" si="7"/>
        <v>5</v>
      </c>
      <c r="C144" s="1" t="s">
        <v>136</v>
      </c>
      <c r="D144" s="74">
        <v>545586837516</v>
      </c>
      <c r="E144" s="74">
        <v>668024099419</v>
      </c>
      <c r="F144" s="74">
        <v>1262619583502</v>
      </c>
      <c r="G144" s="74">
        <v>2402750517500.0698</v>
      </c>
      <c r="H144" s="74">
        <v>14785810415</v>
      </c>
      <c r="I144" s="74">
        <v>90285366782.460007</v>
      </c>
      <c r="J144" s="15">
        <v>-2533158390294</v>
      </c>
      <c r="K144" s="74">
        <v>2450893824840.5303</v>
      </c>
      <c r="L144" s="71" t="s">
        <v>257</v>
      </c>
      <c r="M144" s="89"/>
    </row>
    <row r="145" spans="2:13" x14ac:dyDescent="0.3">
      <c r="B145" s="48">
        <f t="shared" si="7"/>
        <v>6</v>
      </c>
      <c r="C145" s="1" t="s">
        <v>137</v>
      </c>
      <c r="D145" s="15">
        <v>301304720865.59998</v>
      </c>
      <c r="E145" s="15">
        <v>384783303127.27002</v>
      </c>
      <c r="F145" s="15">
        <v>1026824571281.4</v>
      </c>
      <c r="G145" s="15">
        <v>1645239784585.74</v>
      </c>
      <c r="H145" s="15">
        <v>16554077160.08</v>
      </c>
      <c r="I145" s="15">
        <v>55300504097.019997</v>
      </c>
      <c r="J145" s="15">
        <v>-1117311516748.98</v>
      </c>
      <c r="K145" s="26">
        <v>2312695444368.1299</v>
      </c>
      <c r="L145" s="71" t="s">
        <v>257</v>
      </c>
      <c r="M145" s="89"/>
    </row>
    <row r="146" spans="2:13" x14ac:dyDescent="0.3">
      <c r="B146" s="48">
        <f t="shared" si="7"/>
        <v>7</v>
      </c>
      <c r="C146" s="1" t="s">
        <v>138</v>
      </c>
      <c r="D146" s="15">
        <v>663490137969.05005</v>
      </c>
      <c r="E146" s="15">
        <v>650727765430.07996</v>
      </c>
      <c r="F146" s="15">
        <v>1331690761451.6201</v>
      </c>
      <c r="G146" s="15">
        <v>3558340460653.1401</v>
      </c>
      <c r="H146" s="15">
        <v>119737768696.14999</v>
      </c>
      <c r="I146" s="15">
        <v>201239219540.35999</v>
      </c>
      <c r="J146" s="15">
        <v>-2522784807439.8301</v>
      </c>
      <c r="K146" s="26">
        <v>4002441306300.5713</v>
      </c>
      <c r="L146" s="71" t="s">
        <v>257</v>
      </c>
      <c r="M146" s="89"/>
    </row>
    <row r="147" spans="2:13" x14ac:dyDescent="0.3">
      <c r="B147" s="48">
        <f t="shared" si="7"/>
        <v>8</v>
      </c>
      <c r="C147" s="1" t="s">
        <v>139</v>
      </c>
      <c r="D147" s="15">
        <v>350219700660.64001</v>
      </c>
      <c r="E147" s="15">
        <v>520720678916.31</v>
      </c>
      <c r="F147" s="15">
        <v>995461724264.82996</v>
      </c>
      <c r="G147" s="15">
        <v>1667471997588.1499</v>
      </c>
      <c r="H147" s="15">
        <v>69821617751.600006</v>
      </c>
      <c r="I147" s="15">
        <v>24028002132.75</v>
      </c>
      <c r="J147" s="15">
        <v>-1503110358809.1699</v>
      </c>
      <c r="K147" s="26">
        <v>2124613362505.1099</v>
      </c>
      <c r="L147" s="71" t="s">
        <v>258</v>
      </c>
      <c r="M147" s="89"/>
    </row>
    <row r="148" spans="2:13" x14ac:dyDescent="0.3">
      <c r="B148" s="48">
        <f t="shared" si="7"/>
        <v>9</v>
      </c>
      <c r="C148" s="1" t="s">
        <v>140</v>
      </c>
      <c r="D148" s="15">
        <v>410251948229</v>
      </c>
      <c r="E148" s="15">
        <v>580944329143.43005</v>
      </c>
      <c r="F148" s="15">
        <v>1082988419740.2</v>
      </c>
      <c r="G148" s="15">
        <v>1796799050630.74</v>
      </c>
      <c r="H148" s="15">
        <v>97950594806.210007</v>
      </c>
      <c r="I148" s="15">
        <v>76455847999.460007</v>
      </c>
      <c r="J148" s="15">
        <v>-1400944748469.1299</v>
      </c>
      <c r="K148" s="26">
        <v>2644445442079.9102</v>
      </c>
      <c r="L148" s="71" t="s">
        <v>257</v>
      </c>
      <c r="M148" s="89"/>
    </row>
    <row r="149" spans="2:13" x14ac:dyDescent="0.3">
      <c r="B149" s="48">
        <f t="shared" si="7"/>
        <v>10</v>
      </c>
      <c r="C149" s="1" t="s">
        <v>141</v>
      </c>
      <c r="D149" s="15">
        <v>185910319475.91</v>
      </c>
      <c r="E149" s="15">
        <v>528888314171.40997</v>
      </c>
      <c r="F149" s="15">
        <v>751925733628.06006</v>
      </c>
      <c r="G149" s="15">
        <v>1838916477531.04</v>
      </c>
      <c r="H149" s="15">
        <v>14448442240</v>
      </c>
      <c r="I149" s="15">
        <v>105935827721</v>
      </c>
      <c r="J149" s="15">
        <v>-1727680031449.5701</v>
      </c>
      <c r="K149" s="26">
        <v>1698345083317.8499</v>
      </c>
      <c r="L149" s="71" t="s">
        <v>257</v>
      </c>
      <c r="M149" s="89"/>
    </row>
    <row r="150" spans="2:13" x14ac:dyDescent="0.3">
      <c r="B150" s="48">
        <f t="shared" si="7"/>
        <v>11</v>
      </c>
      <c r="C150" s="1" t="s">
        <v>142</v>
      </c>
      <c r="D150" s="15">
        <v>674391406714.17004</v>
      </c>
      <c r="E150" s="15">
        <v>663908089022.97998</v>
      </c>
      <c r="F150" s="15">
        <v>1371015703270.1299</v>
      </c>
      <c r="G150" s="15">
        <v>2388824510735.0801</v>
      </c>
      <c r="H150" s="15">
        <v>49704436126.059998</v>
      </c>
      <c r="I150" s="15">
        <v>57573594147.860001</v>
      </c>
      <c r="J150" s="15">
        <v>-2008410442084.03</v>
      </c>
      <c r="K150" s="26">
        <v>3197007297932.249</v>
      </c>
      <c r="L150" s="71" t="s">
        <v>257</v>
      </c>
      <c r="M150" s="89"/>
    </row>
    <row r="151" spans="2:13" x14ac:dyDescent="0.3">
      <c r="B151" s="48">
        <f t="shared" si="7"/>
        <v>12</v>
      </c>
      <c r="C151" s="1" t="s">
        <v>143</v>
      </c>
      <c r="D151" s="15">
        <v>200681048915.25</v>
      </c>
      <c r="E151" s="15">
        <v>663023106187.28003</v>
      </c>
      <c r="F151" s="15">
        <v>1136822209884.3701</v>
      </c>
      <c r="G151" s="15">
        <v>2306154243075.4302</v>
      </c>
      <c r="H151" s="15">
        <v>20037944013.810001</v>
      </c>
      <c r="I151" s="15">
        <v>83647061273.690002</v>
      </c>
      <c r="J151" s="15">
        <v>-2549330263874.4502</v>
      </c>
      <c r="K151" s="26">
        <v>1861035349475.3799</v>
      </c>
      <c r="L151" s="71" t="s">
        <v>257</v>
      </c>
      <c r="M151" s="89"/>
    </row>
    <row r="152" spans="2:13" x14ac:dyDescent="0.3">
      <c r="B152" s="48">
        <f t="shared" si="7"/>
        <v>13</v>
      </c>
      <c r="C152" s="1" t="s">
        <v>144</v>
      </c>
      <c r="D152" s="16">
        <v>494690085435.52002</v>
      </c>
      <c r="E152" s="16">
        <v>535865403034</v>
      </c>
      <c r="F152" s="16">
        <v>1179029363867.3701</v>
      </c>
      <c r="G152" s="16">
        <v>2147438269243.54</v>
      </c>
      <c r="H152" s="16">
        <v>13805774603.780001</v>
      </c>
      <c r="I152" s="16">
        <v>2087295700</v>
      </c>
      <c r="J152" s="16">
        <v>-1715328147850.5601</v>
      </c>
      <c r="K152" s="26">
        <v>2657588044033.6499</v>
      </c>
      <c r="L152" s="71" t="s">
        <v>257</v>
      </c>
      <c r="M152" s="89"/>
    </row>
    <row r="153" spans="2:13" x14ac:dyDescent="0.3">
      <c r="B153" s="48">
        <f t="shared" si="7"/>
        <v>14</v>
      </c>
      <c r="C153" s="1" t="s">
        <v>145</v>
      </c>
      <c r="D153" s="68">
        <v>362388821496</v>
      </c>
      <c r="E153" s="68">
        <v>472351900693.78003</v>
      </c>
      <c r="F153" s="68">
        <v>724829736480.18005</v>
      </c>
      <c r="G153" s="68">
        <v>1973516457935.99</v>
      </c>
      <c r="H153" s="68">
        <v>33669636596</v>
      </c>
      <c r="I153" s="68">
        <v>27334858407.310001</v>
      </c>
      <c r="J153" s="68">
        <v>-1860353721271.05</v>
      </c>
      <c r="K153" s="69">
        <v>1733737690338.2102</v>
      </c>
      <c r="L153" s="71" t="s">
        <v>257</v>
      </c>
      <c r="M153" s="89"/>
    </row>
    <row r="154" spans="2:13" x14ac:dyDescent="0.3">
      <c r="B154" s="48">
        <f t="shared" si="7"/>
        <v>15</v>
      </c>
      <c r="C154" s="1" t="s">
        <v>146</v>
      </c>
      <c r="D154" s="92">
        <v>641149512962.5</v>
      </c>
      <c r="E154" s="92">
        <v>435660589724.48999</v>
      </c>
      <c r="F154" s="92">
        <v>1159829106472.3999</v>
      </c>
      <c r="G154" s="92">
        <v>2434985803505.4902</v>
      </c>
      <c r="H154" s="92">
        <v>21764826388</v>
      </c>
      <c r="I154" s="92">
        <v>34589998573.800003</v>
      </c>
      <c r="J154" s="92">
        <v>-2324011827846.7402</v>
      </c>
      <c r="K154" s="91">
        <v>2403968009779.9395</v>
      </c>
      <c r="L154" s="71" t="s">
        <v>257</v>
      </c>
      <c r="M154" s="89"/>
    </row>
    <row r="155" spans="2:13" x14ac:dyDescent="0.3">
      <c r="B155" s="48">
        <f t="shared" si="7"/>
        <v>16</v>
      </c>
      <c r="C155" s="1" t="s">
        <v>147</v>
      </c>
      <c r="D155" s="15">
        <v>374283536481</v>
      </c>
      <c r="E155" s="15">
        <v>585260900079.40002</v>
      </c>
      <c r="F155" s="15">
        <v>1031196851631.6899</v>
      </c>
      <c r="G155" s="15">
        <v>2110545286058.75</v>
      </c>
      <c r="H155" s="15">
        <v>26614099737.919998</v>
      </c>
      <c r="I155" s="15">
        <v>76303372648</v>
      </c>
      <c r="J155" s="15">
        <v>-1950435338586</v>
      </c>
      <c r="K155" s="26">
        <v>2253768708050.7598</v>
      </c>
      <c r="L155" s="71" t="s">
        <v>257</v>
      </c>
      <c r="M155" s="89"/>
    </row>
    <row r="156" spans="2:13" x14ac:dyDescent="0.3">
      <c r="B156" s="48">
        <f t="shared" si="7"/>
        <v>17</v>
      </c>
      <c r="C156" s="1" t="s">
        <v>148</v>
      </c>
      <c r="D156" s="15">
        <v>520972023861.09998</v>
      </c>
      <c r="E156" s="15">
        <v>635000920996.01001</v>
      </c>
      <c r="F156" s="15">
        <v>986767202205.93994</v>
      </c>
      <c r="G156" s="15">
        <v>1897017352042.3201</v>
      </c>
      <c r="H156" s="15">
        <v>9782004204.3500004</v>
      </c>
      <c r="I156" s="15">
        <v>84501047600</v>
      </c>
      <c r="J156" s="15">
        <v>-1865221614599.29</v>
      </c>
      <c r="K156" s="26">
        <v>2268818936310.4302</v>
      </c>
      <c r="L156" s="71" t="s">
        <v>257</v>
      </c>
      <c r="M156" s="89"/>
    </row>
    <row r="157" spans="2:13" x14ac:dyDescent="0.3">
      <c r="B157" s="48">
        <f t="shared" si="7"/>
        <v>18</v>
      </c>
      <c r="C157" s="1" t="s">
        <v>149</v>
      </c>
      <c r="D157" s="15">
        <v>367161561470.5</v>
      </c>
      <c r="E157" s="15">
        <v>346136966264.62</v>
      </c>
      <c r="F157" s="15">
        <v>771416523925.30005</v>
      </c>
      <c r="G157" s="15">
        <v>1321076581945.96</v>
      </c>
      <c r="H157" s="15">
        <v>13662769973.610001</v>
      </c>
      <c r="I157" s="15">
        <v>136113915612.52</v>
      </c>
      <c r="J157" s="15">
        <v>-1429125682379.04</v>
      </c>
      <c r="K157" s="26">
        <v>1526442636813.4697</v>
      </c>
      <c r="L157" s="71" t="s">
        <v>257</v>
      </c>
      <c r="M157" s="89"/>
    </row>
    <row r="158" spans="2:13" x14ac:dyDescent="0.3">
      <c r="B158" s="48">
        <f t="shared" si="7"/>
        <v>19</v>
      </c>
      <c r="C158" s="1" t="s">
        <v>150</v>
      </c>
      <c r="D158" s="15">
        <v>1711483135685</v>
      </c>
      <c r="E158" s="15">
        <v>445818122748.78003</v>
      </c>
      <c r="F158" s="15">
        <v>683827957210.60999</v>
      </c>
      <c r="G158" s="15">
        <v>1473670194363.8201</v>
      </c>
      <c r="H158" s="15">
        <v>41186155196</v>
      </c>
      <c r="I158" s="15">
        <v>50552496972</v>
      </c>
      <c r="J158" s="15">
        <v>-1117461000626.6499</v>
      </c>
      <c r="K158" s="26">
        <v>3289077061549.5601</v>
      </c>
      <c r="L158" s="71" t="s">
        <v>257</v>
      </c>
      <c r="M158" s="89"/>
    </row>
    <row r="159" spans="2:13" x14ac:dyDescent="0.3">
      <c r="B159" s="48">
        <f t="shared" si="7"/>
        <v>20</v>
      </c>
      <c r="C159" s="1" t="s">
        <v>151</v>
      </c>
      <c r="D159" s="15">
        <v>746616604861.75</v>
      </c>
      <c r="E159" s="15">
        <v>735186507474.93994</v>
      </c>
      <c r="F159" s="15">
        <v>1120762011069.79</v>
      </c>
      <c r="G159" s="15">
        <v>2906661362258.21</v>
      </c>
      <c r="H159" s="15">
        <v>100694232490.53999</v>
      </c>
      <c r="I159" s="15">
        <v>45006308577.389999</v>
      </c>
      <c r="J159" s="15">
        <v>-2447090678062.3701</v>
      </c>
      <c r="K159" s="26">
        <v>3207836348670.249</v>
      </c>
      <c r="L159" s="71" t="s">
        <v>257</v>
      </c>
      <c r="M159" s="89"/>
    </row>
    <row r="160" spans="2:13" x14ac:dyDescent="0.3">
      <c r="B160" s="48">
        <f t="shared" si="7"/>
        <v>21</v>
      </c>
      <c r="C160" s="1" t="s">
        <v>152</v>
      </c>
      <c r="D160" s="15">
        <v>589113386201.21997</v>
      </c>
      <c r="E160" s="15">
        <v>695296901324.30005</v>
      </c>
      <c r="F160" s="15">
        <v>1076245841496.38</v>
      </c>
      <c r="G160" s="15">
        <v>1080696516331.02</v>
      </c>
      <c r="H160" s="15">
        <v>28877910791.009998</v>
      </c>
      <c r="I160" s="15">
        <v>50895320239.18</v>
      </c>
      <c r="J160" s="15">
        <v>-1431816595189.6699</v>
      </c>
      <c r="K160" s="26">
        <v>2089309281193.4399</v>
      </c>
      <c r="L160" s="71" t="s">
        <v>257</v>
      </c>
      <c r="M160" s="89"/>
    </row>
    <row r="161" spans="2:13" x14ac:dyDescent="0.3">
      <c r="B161" s="48">
        <f t="shared" si="7"/>
        <v>22</v>
      </c>
      <c r="C161" s="1" t="s">
        <v>153</v>
      </c>
      <c r="D161" s="15">
        <v>25572118358373.398</v>
      </c>
      <c r="E161" s="15">
        <v>1898465831320.8201</v>
      </c>
      <c r="F161" s="15">
        <v>1543622970223.9299</v>
      </c>
      <c r="G161" s="15">
        <v>6233740057748.0195</v>
      </c>
      <c r="H161" s="15">
        <v>40929656690.790001</v>
      </c>
      <c r="I161" s="15">
        <v>210218307054.60999</v>
      </c>
      <c r="J161" s="15">
        <v>-6957685797665.4805</v>
      </c>
      <c r="K161" s="26">
        <v>28541409383746.09</v>
      </c>
      <c r="L161" s="71" t="s">
        <v>257</v>
      </c>
      <c r="M161" s="89"/>
    </row>
    <row r="162" spans="2:13" x14ac:dyDescent="0.3">
      <c r="B162" s="48">
        <f t="shared" si="7"/>
        <v>23</v>
      </c>
      <c r="C162" s="1" t="s">
        <v>154</v>
      </c>
      <c r="D162" s="15">
        <v>485971657764.78998</v>
      </c>
      <c r="E162" s="15">
        <v>529180044497.95001</v>
      </c>
      <c r="F162" s="15">
        <v>866876803104.83997</v>
      </c>
      <c r="G162" s="15">
        <v>1200793825643.1201</v>
      </c>
      <c r="H162" s="15">
        <v>38089710371.599998</v>
      </c>
      <c r="I162" s="15">
        <v>126858477783</v>
      </c>
      <c r="J162" s="15">
        <v>-1065613765004.9399</v>
      </c>
      <c r="K162" s="26">
        <v>2182156754160.3604</v>
      </c>
      <c r="L162" s="71" t="s">
        <v>257</v>
      </c>
      <c r="M162" s="89"/>
    </row>
    <row r="163" spans="2:13" x14ac:dyDescent="0.3">
      <c r="B163" s="48">
        <f t="shared" si="7"/>
        <v>24</v>
      </c>
      <c r="C163" s="1" t="s">
        <v>155</v>
      </c>
      <c r="D163" s="15">
        <v>330394134126.65002</v>
      </c>
      <c r="E163" s="15">
        <v>610571322181.68994</v>
      </c>
      <c r="F163" s="15">
        <v>1237817107483.9399</v>
      </c>
      <c r="G163" s="15">
        <v>2873021225046.7798</v>
      </c>
      <c r="H163" s="15">
        <v>9844912722.9500008</v>
      </c>
      <c r="I163" s="15">
        <v>77406972073.729996</v>
      </c>
      <c r="J163" s="15">
        <v>-2149989113366.53</v>
      </c>
      <c r="K163" s="26">
        <v>5171223314429.5703</v>
      </c>
      <c r="L163" s="71" t="s">
        <v>257</v>
      </c>
      <c r="M163" s="89"/>
    </row>
    <row r="164" spans="2:13" ht="15" thickBot="1" x14ac:dyDescent="0.35">
      <c r="B164" s="49">
        <f t="shared" si="7"/>
        <v>25</v>
      </c>
      <c r="C164" s="3" t="s">
        <v>156</v>
      </c>
      <c r="D164" s="15">
        <v>7873128206010.1504</v>
      </c>
      <c r="E164" s="15">
        <v>352483366442.08002</v>
      </c>
      <c r="F164" s="15">
        <v>507943752086.53998</v>
      </c>
      <c r="G164" s="15">
        <v>1080565761353.62</v>
      </c>
      <c r="H164" s="15">
        <v>35567733450</v>
      </c>
      <c r="I164" s="15">
        <v>29747357102</v>
      </c>
      <c r="J164" s="15">
        <v>-788510159835</v>
      </c>
      <c r="K164" s="26">
        <v>9090926016609.3906</v>
      </c>
      <c r="L164" s="71" t="s">
        <v>258</v>
      </c>
      <c r="M164" s="89"/>
    </row>
    <row r="165" spans="2:13" ht="15.6" x14ac:dyDescent="0.3">
      <c r="B165" s="55">
        <v>1</v>
      </c>
      <c r="C165" s="2" t="s">
        <v>157</v>
      </c>
      <c r="D165" s="41">
        <v>485627108776.03003</v>
      </c>
      <c r="E165" s="41">
        <v>997214943453.96997</v>
      </c>
      <c r="F165" s="41">
        <v>1615326861288.8799</v>
      </c>
      <c r="G165" s="41">
        <v>1664843304609.6499</v>
      </c>
      <c r="H165" s="41">
        <v>27799312540.099998</v>
      </c>
      <c r="I165" s="41">
        <v>59151181184.910004</v>
      </c>
      <c r="J165" s="85">
        <v>-1863850565983.23</v>
      </c>
      <c r="K165" s="41">
        <f>SUM(D165:J165)</f>
        <v>2986112145870.3091</v>
      </c>
      <c r="L165" s="40" t="s">
        <v>257</v>
      </c>
      <c r="M165" s="89"/>
    </row>
    <row r="166" spans="2:13" x14ac:dyDescent="0.3">
      <c r="B166" s="48">
        <f t="shared" si="7"/>
        <v>2</v>
      </c>
      <c r="C166" s="22" t="s">
        <v>158</v>
      </c>
      <c r="D166" s="13">
        <v>463312227957</v>
      </c>
      <c r="E166" s="13">
        <v>348618945476.57001</v>
      </c>
      <c r="F166" s="13">
        <v>676964053091.43005</v>
      </c>
      <c r="G166" s="13">
        <v>1028371277580</v>
      </c>
      <c r="H166" s="13">
        <v>13000515364.08</v>
      </c>
      <c r="I166" s="13">
        <v>15938153107</v>
      </c>
      <c r="J166" s="13">
        <v>-1044762142537.61</v>
      </c>
      <c r="K166" s="13">
        <f t="shared" ref="K166:K171" si="8">SUM(D166:J166)</f>
        <v>1501443030038.4702</v>
      </c>
      <c r="L166" s="18" t="s">
        <v>257</v>
      </c>
      <c r="M166" s="89"/>
    </row>
    <row r="167" spans="2:13" x14ac:dyDescent="0.3">
      <c r="B167" s="48">
        <f t="shared" si="7"/>
        <v>3</v>
      </c>
      <c r="C167" s="22" t="s">
        <v>159</v>
      </c>
      <c r="D167" s="13">
        <v>478053639556</v>
      </c>
      <c r="E167" s="13">
        <v>416573393797.45001</v>
      </c>
      <c r="F167" s="13">
        <v>885898254245.73999</v>
      </c>
      <c r="G167" s="13">
        <v>1565160796527.73</v>
      </c>
      <c r="H167" s="13">
        <v>35492974927.860001</v>
      </c>
      <c r="I167" s="13">
        <v>61951170940.620003</v>
      </c>
      <c r="J167" s="13">
        <v>-1337740624395</v>
      </c>
      <c r="K167" s="13">
        <f t="shared" si="8"/>
        <v>2105389605600.3999</v>
      </c>
      <c r="L167" s="18" t="s">
        <v>257</v>
      </c>
      <c r="M167" s="89"/>
    </row>
    <row r="168" spans="2:13" x14ac:dyDescent="0.3">
      <c r="B168" s="48">
        <f t="shared" si="7"/>
        <v>4</v>
      </c>
      <c r="C168" s="22" t="s">
        <v>160</v>
      </c>
      <c r="D168" s="14">
        <v>354588654954.5</v>
      </c>
      <c r="E168" s="14">
        <v>554483945886.13</v>
      </c>
      <c r="F168" s="14">
        <v>1249564442987.3101</v>
      </c>
      <c r="G168" s="14">
        <v>1122106260784.27</v>
      </c>
      <c r="H168" s="14">
        <v>7666376508.3500004</v>
      </c>
      <c r="I168" s="14">
        <v>39478602766.110001</v>
      </c>
      <c r="J168" s="14">
        <v>-1113706658079.76</v>
      </c>
      <c r="K168" s="14">
        <f t="shared" si="8"/>
        <v>2214181625806.9102</v>
      </c>
      <c r="L168" s="21" t="s">
        <v>257</v>
      </c>
      <c r="M168" s="89"/>
    </row>
    <row r="169" spans="2:13" x14ac:dyDescent="0.3">
      <c r="B169" s="48">
        <f t="shared" si="7"/>
        <v>5</v>
      </c>
      <c r="C169" s="22" t="s">
        <v>161</v>
      </c>
      <c r="D169" s="14">
        <v>175415650038.45999</v>
      </c>
      <c r="E169" s="14">
        <v>303310481826.01001</v>
      </c>
      <c r="F169" s="14">
        <v>616271207671.51001</v>
      </c>
      <c r="G169" s="14">
        <v>1209761493115.6101</v>
      </c>
      <c r="H169" s="14">
        <v>17954209640.75</v>
      </c>
      <c r="I169" s="14">
        <v>63291486840.379997</v>
      </c>
      <c r="J169" s="14">
        <v>-857841856656.53003</v>
      </c>
      <c r="K169" s="14">
        <f t="shared" si="8"/>
        <v>1528162672476.1897</v>
      </c>
      <c r="L169" s="21" t="s">
        <v>257</v>
      </c>
      <c r="M169" s="89"/>
    </row>
    <row r="170" spans="2:13" x14ac:dyDescent="0.3">
      <c r="B170" s="48">
        <f t="shared" si="7"/>
        <v>6</v>
      </c>
      <c r="C170" s="22" t="s">
        <v>162</v>
      </c>
      <c r="D170" s="14">
        <v>63579012220</v>
      </c>
      <c r="E170" s="14">
        <v>269634564335.66</v>
      </c>
      <c r="F170" s="14">
        <v>500888197895.53998</v>
      </c>
      <c r="G170" s="14">
        <v>1001385513125.04</v>
      </c>
      <c r="H170" s="14">
        <v>8725889205.4599991</v>
      </c>
      <c r="I170" s="14">
        <v>10624842704.76</v>
      </c>
      <c r="J170" s="14">
        <v>-563134270177.56006</v>
      </c>
      <c r="K170" s="14">
        <f t="shared" si="8"/>
        <v>1291703749308.8999</v>
      </c>
      <c r="L170" s="21" t="s">
        <v>257</v>
      </c>
      <c r="M170" s="89"/>
    </row>
    <row r="171" spans="2:13" ht="15" thickBot="1" x14ac:dyDescent="0.35">
      <c r="B171" s="49">
        <f t="shared" si="7"/>
        <v>7</v>
      </c>
      <c r="C171" s="23" t="s">
        <v>163</v>
      </c>
      <c r="D171" s="14">
        <v>173286703090.14001</v>
      </c>
      <c r="E171" s="14">
        <v>553379095327.97998</v>
      </c>
      <c r="F171" s="14">
        <v>830881279693.37</v>
      </c>
      <c r="G171" s="14">
        <v>1874880064810.75</v>
      </c>
      <c r="H171" s="14">
        <v>8514847996</v>
      </c>
      <c r="I171" s="14">
        <v>32245751027.599998</v>
      </c>
      <c r="J171" s="14">
        <v>-1376361580539.29</v>
      </c>
      <c r="K171" s="14">
        <f t="shared" si="8"/>
        <v>2096826161406.5503</v>
      </c>
      <c r="L171" s="21" t="s">
        <v>257</v>
      </c>
      <c r="M171" s="89"/>
    </row>
    <row r="172" spans="2:13" ht="15.6" x14ac:dyDescent="0.3">
      <c r="B172" s="56">
        <v>1</v>
      </c>
      <c r="C172" s="42" t="s">
        <v>164</v>
      </c>
      <c r="D172" s="41">
        <v>4375484412650.9302</v>
      </c>
      <c r="E172" s="86">
        <v>1527690115272.53</v>
      </c>
      <c r="F172" s="86">
        <v>3931163413288.6201</v>
      </c>
      <c r="G172" s="86">
        <v>4502702658208.3896</v>
      </c>
      <c r="H172" s="86">
        <v>147515877699.47</v>
      </c>
      <c r="I172" s="86">
        <v>848599994284.15002</v>
      </c>
      <c r="J172" s="86">
        <v>-3271464526511.6899</v>
      </c>
      <c r="K172" s="86">
        <f>SUM(D172:J172)</f>
        <v>12061691944892.4</v>
      </c>
      <c r="L172" s="61" t="s">
        <v>257</v>
      </c>
      <c r="M172" s="89"/>
    </row>
    <row r="173" spans="2:13" x14ac:dyDescent="0.3">
      <c r="B173" s="48">
        <f t="shared" si="7"/>
        <v>2</v>
      </c>
      <c r="C173" s="22" t="s">
        <v>165</v>
      </c>
      <c r="D173" s="15">
        <v>130293160600.25</v>
      </c>
      <c r="E173" s="15">
        <v>382043229463.92999</v>
      </c>
      <c r="F173" s="15">
        <v>724813141814.18005</v>
      </c>
      <c r="G173" s="15">
        <v>1298684901909.8301</v>
      </c>
      <c r="H173" s="15">
        <v>20833106869.889999</v>
      </c>
      <c r="I173" s="15">
        <v>93581474957</v>
      </c>
      <c r="J173" s="15">
        <v>-1006667091923.61</v>
      </c>
      <c r="K173" s="16">
        <f>SUM(D173:J173)</f>
        <v>1643581923691.4707</v>
      </c>
      <c r="L173" s="71" t="s">
        <v>257</v>
      </c>
      <c r="M173" s="89"/>
    </row>
    <row r="174" spans="2:13" x14ac:dyDescent="0.3">
      <c r="B174" s="48">
        <f t="shared" si="7"/>
        <v>3</v>
      </c>
      <c r="C174" s="22" t="s">
        <v>166</v>
      </c>
      <c r="D174" s="17">
        <v>112519567561.67999</v>
      </c>
      <c r="E174" s="15">
        <v>220544704833.26001</v>
      </c>
      <c r="F174" s="15">
        <v>465495785082.76001</v>
      </c>
      <c r="G174" s="15">
        <v>803697097497.51001</v>
      </c>
      <c r="H174" s="15">
        <v>19156777689.240002</v>
      </c>
      <c r="I174" s="15">
        <v>23372103954</v>
      </c>
      <c r="J174" s="15">
        <v>-401561780971.28003</v>
      </c>
      <c r="K174" s="16">
        <f t="shared" ref="K174:K189" si="9">SUM(D174:J174)</f>
        <v>1243224255647.1699</v>
      </c>
      <c r="L174" s="18" t="s">
        <v>257</v>
      </c>
      <c r="M174" s="89"/>
    </row>
    <row r="175" spans="2:13" x14ac:dyDescent="0.3">
      <c r="B175" s="48">
        <f t="shared" si="7"/>
        <v>4</v>
      </c>
      <c r="C175" s="22" t="s">
        <v>167</v>
      </c>
      <c r="D175" s="15">
        <v>899815068006.51001</v>
      </c>
      <c r="E175" s="15">
        <v>238723194417.07001</v>
      </c>
      <c r="F175" s="15">
        <v>493265584641.53003</v>
      </c>
      <c r="G175" s="15">
        <v>1089749023824.17</v>
      </c>
      <c r="H175" s="15">
        <v>20314246638.830002</v>
      </c>
      <c r="I175" s="15">
        <v>27496500792.939999</v>
      </c>
      <c r="J175" s="15">
        <v>-660791698206.95996</v>
      </c>
      <c r="K175" s="16">
        <f t="shared" si="9"/>
        <v>2108571920114.0903</v>
      </c>
      <c r="L175" s="18" t="s">
        <v>257</v>
      </c>
      <c r="M175" s="89"/>
    </row>
    <row r="176" spans="2:13" x14ac:dyDescent="0.3">
      <c r="B176" s="48">
        <f t="shared" si="7"/>
        <v>5</v>
      </c>
      <c r="C176" s="22" t="s">
        <v>168</v>
      </c>
      <c r="D176" s="15">
        <v>211115621183</v>
      </c>
      <c r="E176" s="15">
        <v>539369643137</v>
      </c>
      <c r="F176" s="15">
        <v>1095113554117</v>
      </c>
      <c r="G176" s="15">
        <v>1218609415263</v>
      </c>
      <c r="H176" s="15">
        <v>63910854353</v>
      </c>
      <c r="I176" s="15">
        <v>26530192422</v>
      </c>
      <c r="J176" s="15">
        <v>-1157928699447.99</v>
      </c>
      <c r="K176" s="16">
        <f t="shared" si="9"/>
        <v>1996720581027.01</v>
      </c>
      <c r="L176" s="18" t="s">
        <v>257</v>
      </c>
      <c r="M176" s="89"/>
    </row>
    <row r="177" spans="2:13" x14ac:dyDescent="0.3">
      <c r="B177" s="48">
        <f t="shared" si="7"/>
        <v>6</v>
      </c>
      <c r="C177" s="22" t="s">
        <v>169</v>
      </c>
      <c r="D177" s="15">
        <v>401383698519</v>
      </c>
      <c r="E177" s="15">
        <v>547863054463.66998</v>
      </c>
      <c r="F177" s="15">
        <v>1304696492364.73</v>
      </c>
      <c r="G177" s="15">
        <v>1887873384144.02</v>
      </c>
      <c r="H177" s="15">
        <v>44625924518.410004</v>
      </c>
      <c r="I177" s="15">
        <v>101338695410.39999</v>
      </c>
      <c r="J177" s="15">
        <v>-1946819545591.5801</v>
      </c>
      <c r="K177" s="16">
        <f t="shared" si="9"/>
        <v>2340961703828.6499</v>
      </c>
      <c r="L177" s="18" t="s">
        <v>257</v>
      </c>
      <c r="M177" s="89"/>
    </row>
    <row r="178" spans="2:13" x14ac:dyDescent="0.3">
      <c r="B178" s="48">
        <f t="shared" si="7"/>
        <v>7</v>
      </c>
      <c r="C178" s="22" t="s">
        <v>170</v>
      </c>
      <c r="D178" s="15">
        <v>322807819085</v>
      </c>
      <c r="E178" s="15">
        <v>461292186074.03003</v>
      </c>
      <c r="F178" s="15">
        <v>1263064858825.1299</v>
      </c>
      <c r="G178" s="15">
        <v>1772566829757.1799</v>
      </c>
      <c r="H178" s="15">
        <v>49968901058.449997</v>
      </c>
      <c r="I178" s="15">
        <v>107043678347</v>
      </c>
      <c r="J178" s="15">
        <v>-1368137072979.45</v>
      </c>
      <c r="K178" s="16">
        <f t="shared" si="9"/>
        <v>2608607200167.3398</v>
      </c>
      <c r="L178" s="18" t="s">
        <v>257</v>
      </c>
      <c r="M178" s="89"/>
    </row>
    <row r="179" spans="2:13" x14ac:dyDescent="0.3">
      <c r="B179" s="48">
        <f t="shared" si="7"/>
        <v>8</v>
      </c>
      <c r="C179" s="22" t="s">
        <v>171</v>
      </c>
      <c r="D179" s="15">
        <v>58313672573</v>
      </c>
      <c r="E179" s="15">
        <v>207295220276</v>
      </c>
      <c r="F179" s="15">
        <v>400784770522</v>
      </c>
      <c r="G179" s="15">
        <v>1118140130448.9299</v>
      </c>
      <c r="H179" s="15">
        <v>16301645402</v>
      </c>
      <c r="I179" s="15">
        <v>21588608265.98</v>
      </c>
      <c r="J179" s="15">
        <v>-648430568012.15002</v>
      </c>
      <c r="K179" s="16">
        <f t="shared" si="9"/>
        <v>1173993479475.7598</v>
      </c>
      <c r="L179" s="18" t="s">
        <v>257</v>
      </c>
      <c r="M179" s="89"/>
    </row>
    <row r="180" spans="2:13" x14ac:dyDescent="0.3">
      <c r="B180" s="48">
        <f t="shared" si="7"/>
        <v>9</v>
      </c>
      <c r="C180" s="22" t="s">
        <v>172</v>
      </c>
      <c r="D180" s="15">
        <v>51243565130</v>
      </c>
      <c r="E180" s="15">
        <v>280333666945.77002</v>
      </c>
      <c r="F180" s="15">
        <v>469067837694</v>
      </c>
      <c r="G180" s="15">
        <v>966555187213</v>
      </c>
      <c r="H180" s="15">
        <v>9804605835.7399998</v>
      </c>
      <c r="I180" s="15">
        <v>27284531286</v>
      </c>
      <c r="J180" s="15">
        <v>-722123492214.87</v>
      </c>
      <c r="K180" s="16">
        <f t="shared" si="9"/>
        <v>1082165901889.64</v>
      </c>
      <c r="L180" s="18" t="s">
        <v>257</v>
      </c>
      <c r="M180" s="89"/>
    </row>
    <row r="181" spans="2:13" x14ac:dyDescent="0.3">
      <c r="B181" s="48">
        <f t="shared" si="7"/>
        <v>10</v>
      </c>
      <c r="C181" s="22" t="s">
        <v>173</v>
      </c>
      <c r="D181" s="19">
        <v>2729850097583</v>
      </c>
      <c r="E181" s="19">
        <v>650079960719.47998</v>
      </c>
      <c r="F181" s="19">
        <v>1039174278735.71</v>
      </c>
      <c r="G181" s="19">
        <v>2425120739428.96</v>
      </c>
      <c r="H181" s="19">
        <v>101840406037.12</v>
      </c>
      <c r="I181" s="19">
        <v>547647601757.76001</v>
      </c>
      <c r="J181" s="19">
        <v>-1804883521893.03</v>
      </c>
      <c r="K181" s="20">
        <f t="shared" si="9"/>
        <v>5688829562368.999</v>
      </c>
      <c r="L181" s="21" t="s">
        <v>257</v>
      </c>
      <c r="M181" s="89"/>
    </row>
    <row r="182" spans="2:13" x14ac:dyDescent="0.3">
      <c r="B182" s="48">
        <f t="shared" si="7"/>
        <v>11</v>
      </c>
      <c r="C182" s="22" t="s">
        <v>174</v>
      </c>
      <c r="D182" s="19">
        <v>755728563412.85999</v>
      </c>
      <c r="E182" s="19">
        <v>467896125540.96002</v>
      </c>
      <c r="F182" s="19">
        <v>781095676771.04004</v>
      </c>
      <c r="G182" s="19">
        <v>1176790981344.4099</v>
      </c>
      <c r="H182" s="19">
        <v>98091176183.470001</v>
      </c>
      <c r="I182" s="19">
        <v>160705203409.5</v>
      </c>
      <c r="J182" s="19">
        <v>-1131427209489.02</v>
      </c>
      <c r="K182" s="20">
        <f t="shared" si="9"/>
        <v>2308880517173.2202</v>
      </c>
      <c r="L182" s="21" t="s">
        <v>257</v>
      </c>
      <c r="M182" s="89"/>
    </row>
    <row r="183" spans="2:13" x14ac:dyDescent="0.3">
      <c r="B183" s="48">
        <f t="shared" si="7"/>
        <v>12</v>
      </c>
      <c r="C183" s="22" t="s">
        <v>175</v>
      </c>
      <c r="D183" s="19">
        <v>77041115204</v>
      </c>
      <c r="E183" s="19">
        <v>543253674378.63</v>
      </c>
      <c r="F183" s="19">
        <v>1167716555981.1299</v>
      </c>
      <c r="G183" s="19">
        <v>1656499642114.1699</v>
      </c>
      <c r="H183" s="19">
        <v>45215330540.779999</v>
      </c>
      <c r="I183" s="19">
        <v>162684893674</v>
      </c>
      <c r="J183" s="19">
        <v>-1576344593802.1101</v>
      </c>
      <c r="K183" s="20">
        <f t="shared" si="9"/>
        <v>2076066618090.5994</v>
      </c>
      <c r="L183" s="21" t="s">
        <v>257</v>
      </c>
      <c r="M183" s="89"/>
    </row>
    <row r="184" spans="2:13" x14ac:dyDescent="0.3">
      <c r="B184" s="48">
        <f t="shared" si="7"/>
        <v>13</v>
      </c>
      <c r="C184" s="24" t="s">
        <v>176</v>
      </c>
      <c r="D184" s="19">
        <v>89999045490</v>
      </c>
      <c r="E184" s="19">
        <v>406586622506.84003</v>
      </c>
      <c r="F184" s="19">
        <v>935972548248.72998</v>
      </c>
      <c r="G184" s="19">
        <v>1387730590475.5</v>
      </c>
      <c r="H184" s="19">
        <v>40218969012.790001</v>
      </c>
      <c r="I184" s="19">
        <v>95393357236.350006</v>
      </c>
      <c r="J184" s="19">
        <v>-1020571144280.34</v>
      </c>
      <c r="K184" s="20">
        <f t="shared" si="9"/>
        <v>1935329988689.8706</v>
      </c>
      <c r="L184" s="21" t="s">
        <v>257</v>
      </c>
      <c r="M184" s="89"/>
    </row>
    <row r="185" spans="2:13" x14ac:dyDescent="0.3">
      <c r="B185" s="48">
        <f t="shared" si="7"/>
        <v>14</v>
      </c>
      <c r="C185" s="22" t="s">
        <v>177</v>
      </c>
      <c r="D185" s="19">
        <v>75672017371</v>
      </c>
      <c r="E185" s="19">
        <v>519018261267.59003</v>
      </c>
      <c r="F185" s="19">
        <v>827817561639.69995</v>
      </c>
      <c r="G185" s="19">
        <v>1504119291847.03</v>
      </c>
      <c r="H185" s="19">
        <v>27013990132.75</v>
      </c>
      <c r="I185" s="19">
        <v>90168419260</v>
      </c>
      <c r="J185" s="19">
        <v>-1383425559350.6599</v>
      </c>
      <c r="K185" s="20">
        <f>SUM(D185:J185)</f>
        <v>1660383982167.4104</v>
      </c>
      <c r="L185" s="21" t="s">
        <v>257</v>
      </c>
      <c r="M185" s="89"/>
    </row>
    <row r="186" spans="2:13" x14ac:dyDescent="0.3">
      <c r="B186" s="48">
        <f t="shared" si="7"/>
        <v>15</v>
      </c>
      <c r="C186" s="22" t="s">
        <v>178</v>
      </c>
      <c r="D186" s="19">
        <v>284943039613.46997</v>
      </c>
      <c r="E186" s="19">
        <v>456003452474.15002</v>
      </c>
      <c r="F186" s="19">
        <v>786551884649.37</v>
      </c>
      <c r="G186" s="19">
        <v>1594957954405.02</v>
      </c>
      <c r="H186" s="19">
        <v>18820114758.939999</v>
      </c>
      <c r="I186" s="19">
        <v>35742720383.269997</v>
      </c>
      <c r="J186" s="19">
        <v>-1423157769764.47</v>
      </c>
      <c r="K186" s="20">
        <f t="shared" si="9"/>
        <v>1753861396519.7498</v>
      </c>
      <c r="L186" s="21" t="s">
        <v>257</v>
      </c>
      <c r="M186" s="89"/>
    </row>
    <row r="187" spans="2:13" x14ac:dyDescent="0.3">
      <c r="B187" s="48">
        <f t="shared" si="7"/>
        <v>16</v>
      </c>
      <c r="C187" s="22" t="s">
        <v>179</v>
      </c>
      <c r="D187" s="19">
        <v>82566142598</v>
      </c>
      <c r="E187" s="19">
        <v>496367145358.27002</v>
      </c>
      <c r="F187" s="19">
        <v>901234238845.52002</v>
      </c>
      <c r="G187" s="19">
        <v>1099928497060.8899</v>
      </c>
      <c r="H187" s="19">
        <v>54434082533</v>
      </c>
      <c r="I187" s="19">
        <v>13028807900</v>
      </c>
      <c r="J187" s="19">
        <v>-1166286828604.74</v>
      </c>
      <c r="K187" s="20">
        <f t="shared" si="9"/>
        <v>1481272085690.9397</v>
      </c>
      <c r="L187" s="21" t="s">
        <v>257</v>
      </c>
      <c r="M187" s="89"/>
    </row>
    <row r="188" spans="2:13" x14ac:dyDescent="0.3">
      <c r="B188" s="48">
        <f t="shared" si="7"/>
        <v>17</v>
      </c>
      <c r="C188" s="22" t="s">
        <v>180</v>
      </c>
      <c r="D188" s="19">
        <v>68630515730</v>
      </c>
      <c r="E188" s="19">
        <v>290692150984.28998</v>
      </c>
      <c r="F188" s="19">
        <v>643386714925.98999</v>
      </c>
      <c r="G188" s="19">
        <v>822309151803.31995</v>
      </c>
      <c r="H188" s="19">
        <v>19420634959.919998</v>
      </c>
      <c r="I188" s="19">
        <v>37052358889.690002</v>
      </c>
      <c r="J188" s="19">
        <v>-613781312467.94995</v>
      </c>
      <c r="K188" s="20">
        <f t="shared" si="9"/>
        <v>1267710214825.26</v>
      </c>
      <c r="L188" s="21" t="s">
        <v>258</v>
      </c>
      <c r="M188" s="89"/>
    </row>
    <row r="189" spans="2:13" ht="15" thickBot="1" x14ac:dyDescent="0.35">
      <c r="B189" s="49">
        <f t="shared" si="7"/>
        <v>18</v>
      </c>
      <c r="C189" s="23" t="s">
        <v>181</v>
      </c>
      <c r="D189" s="19">
        <v>88651784058.940002</v>
      </c>
      <c r="E189" s="19">
        <v>325255839717.32001</v>
      </c>
      <c r="F189" s="19">
        <v>848124835069.12</v>
      </c>
      <c r="G189" s="19">
        <v>1090675712520.84</v>
      </c>
      <c r="H189" s="19">
        <v>5690835281.3299999</v>
      </c>
      <c r="I189" s="19">
        <v>116767996623</v>
      </c>
      <c r="J189" s="19">
        <v>-1023713913156.64</v>
      </c>
      <c r="K189" s="20">
        <f t="shared" si="9"/>
        <v>1451453090113.9097</v>
      </c>
      <c r="L189" s="21" t="s">
        <v>257</v>
      </c>
      <c r="M189" s="89"/>
    </row>
    <row r="190" spans="2:13" ht="15.6" x14ac:dyDescent="0.3">
      <c r="B190" s="54">
        <v>1</v>
      </c>
      <c r="C190" s="2" t="s">
        <v>182</v>
      </c>
      <c r="D190" s="39">
        <v>987336342704</v>
      </c>
      <c r="E190" s="39">
        <v>1101017751120.97</v>
      </c>
      <c r="F190" s="39">
        <v>1626206253027.8999</v>
      </c>
      <c r="G190" s="39">
        <v>4378543831705.48</v>
      </c>
      <c r="H190" s="39">
        <v>32518166579.939999</v>
      </c>
      <c r="I190" s="39">
        <v>48687795625.440002</v>
      </c>
      <c r="J190" s="39">
        <v>-3369772286471.6001</v>
      </c>
      <c r="K190" s="39">
        <f>SUM(D190:J190)</f>
        <v>4804537854292.1309</v>
      </c>
      <c r="L190" s="40" t="s">
        <v>257</v>
      </c>
    </row>
    <row r="191" spans="2:13" x14ac:dyDescent="0.3">
      <c r="B191" s="48">
        <f t="shared" si="7"/>
        <v>2</v>
      </c>
      <c r="C191" s="22" t="s">
        <v>183</v>
      </c>
      <c r="D191" s="15">
        <v>125195960382.08</v>
      </c>
      <c r="E191" s="15">
        <v>317565404691.12</v>
      </c>
      <c r="F191" s="15">
        <v>850914600660.12</v>
      </c>
      <c r="G191" s="15">
        <v>1173987550859.96</v>
      </c>
      <c r="H191" s="15">
        <v>25230483541.790001</v>
      </c>
      <c r="I191" s="15">
        <v>47376681612.040001</v>
      </c>
      <c r="J191" s="15">
        <v>-859000298554.68994</v>
      </c>
      <c r="K191" s="16">
        <f>SUM(D191:J191)</f>
        <v>1681270383192.4204</v>
      </c>
      <c r="L191" s="18" t="s">
        <v>258</v>
      </c>
    </row>
    <row r="192" spans="2:13" x14ac:dyDescent="0.3">
      <c r="B192" s="48">
        <f t="shared" si="7"/>
        <v>3</v>
      </c>
      <c r="C192" s="22" t="s">
        <v>184</v>
      </c>
      <c r="D192" s="15">
        <v>125711350677.55</v>
      </c>
      <c r="E192" s="15">
        <v>663319243879.42004</v>
      </c>
      <c r="F192" s="15">
        <v>1391686030674.52</v>
      </c>
      <c r="G192" s="15">
        <v>2150026862935</v>
      </c>
      <c r="H192" s="15">
        <v>24186703169</v>
      </c>
      <c r="I192" s="15">
        <v>85053372225</v>
      </c>
      <c r="J192" s="15">
        <v>-1761610192127.3899</v>
      </c>
      <c r="K192" s="16">
        <f t="shared" ref="K192:K201" si="10">SUM(D192:J192)</f>
        <v>2678373371433.1006</v>
      </c>
      <c r="L192" s="18" t="s">
        <v>257</v>
      </c>
    </row>
    <row r="193" spans="2:12" x14ac:dyDescent="0.3">
      <c r="B193" s="48">
        <f t="shared" si="7"/>
        <v>4</v>
      </c>
      <c r="C193" s="22" t="s">
        <v>185</v>
      </c>
      <c r="D193" s="15">
        <v>116931607761</v>
      </c>
      <c r="E193" s="15">
        <v>427795386778.03003</v>
      </c>
      <c r="F193" s="15">
        <v>567470448370.76001</v>
      </c>
      <c r="G193" s="15">
        <v>1305246544566.72</v>
      </c>
      <c r="H193" s="15">
        <v>28074826306.560001</v>
      </c>
      <c r="I193" s="15">
        <v>150922692581</v>
      </c>
      <c r="J193" s="15">
        <v>-1010878343556.5601</v>
      </c>
      <c r="K193" s="16">
        <f t="shared" si="10"/>
        <v>1585563162807.5098</v>
      </c>
      <c r="L193" s="18" t="s">
        <v>257</v>
      </c>
    </row>
    <row r="194" spans="2:12" x14ac:dyDescent="0.3">
      <c r="B194" s="48">
        <f t="shared" si="7"/>
        <v>5</v>
      </c>
      <c r="C194" s="22" t="s">
        <v>186</v>
      </c>
      <c r="D194" s="15">
        <v>113785845340.28999</v>
      </c>
      <c r="E194" s="15">
        <v>401421346793.13</v>
      </c>
      <c r="F194" s="15">
        <v>687653388797.45996</v>
      </c>
      <c r="G194" s="15">
        <v>1279494076731.1399</v>
      </c>
      <c r="H194" s="15">
        <v>32390539291.880001</v>
      </c>
      <c r="I194" s="15">
        <v>72647680479</v>
      </c>
      <c r="J194" s="15">
        <v>-1484237330316</v>
      </c>
      <c r="K194" s="16">
        <f t="shared" si="10"/>
        <v>1103155547116.8994</v>
      </c>
      <c r="L194" s="18" t="s">
        <v>257</v>
      </c>
    </row>
    <row r="195" spans="2:12" x14ac:dyDescent="0.3">
      <c r="B195" s="48">
        <f t="shared" si="7"/>
        <v>6</v>
      </c>
      <c r="C195" s="22" t="s">
        <v>187</v>
      </c>
      <c r="D195" s="15">
        <v>194255082090.88</v>
      </c>
      <c r="E195" s="15">
        <v>419181163702.65997</v>
      </c>
      <c r="F195" s="15">
        <v>656362027946.84998</v>
      </c>
      <c r="G195" s="15">
        <v>1137887435099</v>
      </c>
      <c r="H195" s="15">
        <v>62606077042.620003</v>
      </c>
      <c r="I195" s="15">
        <v>52107942270</v>
      </c>
      <c r="J195" s="15">
        <v>-1157255246842.24</v>
      </c>
      <c r="K195" s="16">
        <f t="shared" si="10"/>
        <v>1365144481309.7703</v>
      </c>
      <c r="L195" s="18" t="s">
        <v>259</v>
      </c>
    </row>
    <row r="196" spans="2:12" x14ac:dyDescent="0.3">
      <c r="B196" s="48">
        <f t="shared" si="7"/>
        <v>7</v>
      </c>
      <c r="C196" s="22" t="s">
        <v>188</v>
      </c>
      <c r="D196" s="15">
        <v>21134904769</v>
      </c>
      <c r="E196" s="15">
        <v>343661590347.65002</v>
      </c>
      <c r="F196" s="15">
        <v>807373772599.10999</v>
      </c>
      <c r="G196" s="15">
        <v>1127192434267.8701</v>
      </c>
      <c r="H196" s="15">
        <v>9321250061</v>
      </c>
      <c r="I196" s="15">
        <v>89371812545.449997</v>
      </c>
      <c r="J196" s="15">
        <v>-1212869441642.6001</v>
      </c>
      <c r="K196" s="16">
        <f t="shared" si="10"/>
        <v>1185186322947.48</v>
      </c>
      <c r="L196" s="18" t="s">
        <v>259</v>
      </c>
    </row>
    <row r="197" spans="2:12" x14ac:dyDescent="0.3">
      <c r="B197" s="48">
        <f t="shared" si="7"/>
        <v>8</v>
      </c>
      <c r="C197" s="22" t="s">
        <v>189</v>
      </c>
      <c r="D197" s="15">
        <v>24230025650</v>
      </c>
      <c r="E197" s="15">
        <v>460467160196.46002</v>
      </c>
      <c r="F197" s="15">
        <v>923280781436.68994</v>
      </c>
      <c r="G197" s="15">
        <v>1764795185880.3501</v>
      </c>
      <c r="H197" s="15">
        <v>13859838561.08</v>
      </c>
      <c r="I197" s="15">
        <v>23071552478.27</v>
      </c>
      <c r="J197" s="15">
        <v>-1511556999532.6499</v>
      </c>
      <c r="K197" s="16">
        <f t="shared" si="10"/>
        <v>1698147544670.2002</v>
      </c>
      <c r="L197" s="18" t="s">
        <v>257</v>
      </c>
    </row>
    <row r="198" spans="2:12" x14ac:dyDescent="0.3">
      <c r="B198" s="48">
        <f t="shared" si="7"/>
        <v>9</v>
      </c>
      <c r="C198" s="22" t="s">
        <v>190</v>
      </c>
      <c r="D198" s="15">
        <v>19028246701</v>
      </c>
      <c r="E198" s="15">
        <v>300201819063.31</v>
      </c>
      <c r="F198" s="15">
        <v>489023802260.82001</v>
      </c>
      <c r="G198" s="15">
        <v>597413080062.56995</v>
      </c>
      <c r="H198" s="15">
        <v>18708899340</v>
      </c>
      <c r="I198" s="15">
        <v>260904428048.01001</v>
      </c>
      <c r="J198" s="15">
        <v>-206418803181</v>
      </c>
      <c r="K198" s="16">
        <f t="shared" si="10"/>
        <v>1478861472294.71</v>
      </c>
      <c r="L198" s="18" t="s">
        <v>258</v>
      </c>
    </row>
    <row r="199" spans="2:12" x14ac:dyDescent="0.3">
      <c r="B199" s="48">
        <f t="shared" si="7"/>
        <v>10</v>
      </c>
      <c r="C199" s="28" t="s">
        <v>191</v>
      </c>
      <c r="D199" s="15">
        <v>350033522254</v>
      </c>
      <c r="E199" s="15">
        <v>260916891927.57999</v>
      </c>
      <c r="F199" s="15">
        <v>648937808001.66003</v>
      </c>
      <c r="G199" s="15">
        <v>774231204327.90002</v>
      </c>
      <c r="H199" s="15">
        <v>809452100</v>
      </c>
      <c r="I199" s="15">
        <v>17301114902</v>
      </c>
      <c r="J199" s="15">
        <v>-643726848227.59998</v>
      </c>
      <c r="K199" s="16">
        <f t="shared" si="10"/>
        <v>1408503145285.54</v>
      </c>
      <c r="L199" s="18" t="s">
        <v>257</v>
      </c>
    </row>
    <row r="200" spans="2:12" x14ac:dyDescent="0.3">
      <c r="B200" s="48">
        <f t="shared" si="7"/>
        <v>11</v>
      </c>
      <c r="C200" s="28" t="s">
        <v>192</v>
      </c>
      <c r="D200" s="15">
        <v>41346312554.940002</v>
      </c>
      <c r="E200" s="15">
        <v>402547974804.46002</v>
      </c>
      <c r="F200" s="15">
        <v>695298950951.68994</v>
      </c>
      <c r="G200" s="15">
        <v>1586946262074.8899</v>
      </c>
      <c r="H200" s="15">
        <v>16551641153.629999</v>
      </c>
      <c r="I200" s="15">
        <v>123153494382.28</v>
      </c>
      <c r="J200" s="15">
        <v>-1097308926224.8101</v>
      </c>
      <c r="K200" s="16">
        <f t="shared" si="10"/>
        <v>1768535709697.0791</v>
      </c>
      <c r="L200" s="18" t="s">
        <v>257</v>
      </c>
    </row>
    <row r="201" spans="2:12" ht="15" thickBot="1" x14ac:dyDescent="0.35">
      <c r="B201" s="49">
        <f t="shared" ref="B201:B212" si="11">B200+1</f>
        <v>12</v>
      </c>
      <c r="C201" s="27" t="s">
        <v>193</v>
      </c>
      <c r="D201" s="15">
        <v>348594704233.38</v>
      </c>
      <c r="E201" s="15">
        <v>418211233531.40997</v>
      </c>
      <c r="F201" s="15">
        <v>585873190169.5</v>
      </c>
      <c r="G201" s="15">
        <v>1058557332236.33</v>
      </c>
      <c r="H201" s="15">
        <v>23589077116</v>
      </c>
      <c r="I201" s="15">
        <v>97205183092</v>
      </c>
      <c r="J201" s="15">
        <v>-996320042483.29004</v>
      </c>
      <c r="K201" s="16">
        <f t="shared" si="10"/>
        <v>1535710677895.3301</v>
      </c>
      <c r="L201" s="18" t="s">
        <v>258</v>
      </c>
    </row>
    <row r="202" spans="2:12" ht="15.6" x14ac:dyDescent="0.3">
      <c r="B202" s="54">
        <v>1</v>
      </c>
      <c r="C202" s="2" t="s">
        <v>194</v>
      </c>
      <c r="D202" s="41">
        <v>1061215036327.67</v>
      </c>
      <c r="E202" s="41">
        <v>999487555984.04004</v>
      </c>
      <c r="F202" s="41">
        <v>2130479412830.21</v>
      </c>
      <c r="G202" s="41">
        <v>3239506782936.5601</v>
      </c>
      <c r="H202" s="41">
        <v>77058569087.320007</v>
      </c>
      <c r="I202" s="41">
        <v>309910223921.09003</v>
      </c>
      <c r="J202" s="41">
        <v>-1849104051226.5901</v>
      </c>
      <c r="K202" s="41">
        <f>SUM(D202:J202)</f>
        <v>5968553529860.3008</v>
      </c>
      <c r="L202" s="40" t="s">
        <v>258</v>
      </c>
    </row>
    <row r="203" spans="2:12" x14ac:dyDescent="0.3">
      <c r="B203" s="48">
        <f t="shared" si="11"/>
        <v>2</v>
      </c>
      <c r="C203" s="22" t="s">
        <v>195</v>
      </c>
      <c r="D203" s="15">
        <v>409587961946</v>
      </c>
      <c r="E203" s="15">
        <v>356859342909.38</v>
      </c>
      <c r="F203" s="15">
        <v>1037918285469.47</v>
      </c>
      <c r="G203" s="15">
        <v>1326592290581</v>
      </c>
      <c r="H203" s="15">
        <v>11776833257.139999</v>
      </c>
      <c r="I203" s="15">
        <v>371492954219.35999</v>
      </c>
      <c r="J203" s="15">
        <v>-821473241149.94995</v>
      </c>
      <c r="K203" s="26">
        <f>SUM(D203:J203)</f>
        <v>2692754427232.4004</v>
      </c>
      <c r="L203" s="18" t="s">
        <v>257</v>
      </c>
    </row>
    <row r="204" spans="2:12" x14ac:dyDescent="0.3">
      <c r="B204" s="48">
        <f t="shared" si="11"/>
        <v>3</v>
      </c>
      <c r="C204" s="22" t="s">
        <v>196</v>
      </c>
      <c r="D204" s="15">
        <v>302028410025</v>
      </c>
      <c r="E204" s="15">
        <v>447148024604.58002</v>
      </c>
      <c r="F204" s="15">
        <v>605399259453.71997</v>
      </c>
      <c r="G204" s="15">
        <v>1079636783729.28</v>
      </c>
      <c r="H204" s="15">
        <v>40933292708</v>
      </c>
      <c r="I204" s="15">
        <v>183281435793.26001</v>
      </c>
      <c r="J204" s="15">
        <v>-1183073635600.5601</v>
      </c>
      <c r="K204" s="26">
        <f t="shared" ref="K204:K212" si="12">SUM(D204:J204)</f>
        <v>1475353570713.2798</v>
      </c>
      <c r="L204" s="18" t="s">
        <v>257</v>
      </c>
    </row>
    <row r="205" spans="2:12" x14ac:dyDescent="0.3">
      <c r="B205" s="48">
        <f t="shared" si="11"/>
        <v>4</v>
      </c>
      <c r="C205" s="22" t="s">
        <v>197</v>
      </c>
      <c r="D205" s="15">
        <v>1094004650987</v>
      </c>
      <c r="E205" s="15">
        <v>324772051532.75</v>
      </c>
      <c r="F205" s="15">
        <v>1094620257744.64</v>
      </c>
      <c r="G205" s="15">
        <v>1163757487271.6201</v>
      </c>
      <c r="H205" s="15">
        <v>54050692645.870003</v>
      </c>
      <c r="I205" s="15">
        <v>201036665349.17001</v>
      </c>
      <c r="J205" s="15">
        <v>-1403657897550.76</v>
      </c>
      <c r="K205" s="26">
        <f t="shared" si="12"/>
        <v>2528583907980.29</v>
      </c>
      <c r="L205" s="18" t="s">
        <v>257</v>
      </c>
    </row>
    <row r="206" spans="2:12" x14ac:dyDescent="0.3">
      <c r="B206" s="48">
        <f t="shared" si="11"/>
        <v>5</v>
      </c>
      <c r="C206" s="22" t="s">
        <v>198</v>
      </c>
      <c r="D206" s="15">
        <v>206724589793</v>
      </c>
      <c r="E206" s="15">
        <v>269735886632.34</v>
      </c>
      <c r="F206" s="15">
        <v>883110859953</v>
      </c>
      <c r="G206" s="15">
        <v>2217230655716.4702</v>
      </c>
      <c r="H206" s="15">
        <v>20293502061</v>
      </c>
      <c r="I206" s="15">
        <v>77590777368.5</v>
      </c>
      <c r="J206" s="15">
        <v>-1096248874965.36</v>
      </c>
      <c r="K206" s="26">
        <f t="shared" si="12"/>
        <v>2578437396558.9502</v>
      </c>
      <c r="L206" s="18" t="s">
        <v>257</v>
      </c>
    </row>
    <row r="207" spans="2:12" x14ac:dyDescent="0.3">
      <c r="B207" s="48">
        <f t="shared" si="11"/>
        <v>6</v>
      </c>
      <c r="C207" s="22" t="s">
        <v>199</v>
      </c>
      <c r="D207" s="15">
        <v>191285899700</v>
      </c>
      <c r="E207" s="15">
        <v>405569550637</v>
      </c>
      <c r="F207" s="15">
        <v>779698961698</v>
      </c>
      <c r="G207" s="15">
        <v>1437294195332</v>
      </c>
      <c r="H207" s="15">
        <v>6704492657</v>
      </c>
      <c r="I207" s="15">
        <v>15903560029</v>
      </c>
      <c r="J207" s="15">
        <v>-964955885434</v>
      </c>
      <c r="K207" s="26">
        <f t="shared" si="12"/>
        <v>1871500774619</v>
      </c>
      <c r="L207" s="18" t="s">
        <v>257</v>
      </c>
    </row>
    <row r="208" spans="2:12" x14ac:dyDescent="0.3">
      <c r="B208" s="48">
        <f t="shared" si="11"/>
        <v>7</v>
      </c>
      <c r="C208" s="22" t="s">
        <v>200</v>
      </c>
      <c r="D208" s="15">
        <v>149262154930</v>
      </c>
      <c r="E208" s="15">
        <v>368135774167.90002</v>
      </c>
      <c r="F208" s="15">
        <v>826379034402.04004</v>
      </c>
      <c r="G208" s="15">
        <v>909643401464.30005</v>
      </c>
      <c r="H208" s="15">
        <v>13488961848.23</v>
      </c>
      <c r="I208" s="15">
        <v>57818119703</v>
      </c>
      <c r="J208" s="15">
        <v>-1249221438008.54</v>
      </c>
      <c r="K208" s="26">
        <f t="shared" si="12"/>
        <v>1075506008506.9302</v>
      </c>
      <c r="L208" s="18" t="s">
        <v>257</v>
      </c>
    </row>
    <row r="209" spans="2:12" x14ac:dyDescent="0.3">
      <c r="B209" s="48">
        <f t="shared" si="11"/>
        <v>8</v>
      </c>
      <c r="C209" s="22" t="s">
        <v>201</v>
      </c>
      <c r="D209" s="15">
        <v>208518967444.89999</v>
      </c>
      <c r="E209" s="15">
        <v>739439615227</v>
      </c>
      <c r="F209" s="15">
        <v>1179933567123.8101</v>
      </c>
      <c r="G209" s="15">
        <v>1685160546086.9199</v>
      </c>
      <c r="H209" s="15">
        <v>72502649090.520004</v>
      </c>
      <c r="I209" s="15">
        <v>96135967541.649994</v>
      </c>
      <c r="J209" s="15">
        <v>-1679161521436.1899</v>
      </c>
      <c r="K209" s="26">
        <f t="shared" si="12"/>
        <v>2302529791078.6099</v>
      </c>
      <c r="L209" s="18" t="s">
        <v>257</v>
      </c>
    </row>
    <row r="210" spans="2:12" x14ac:dyDescent="0.3">
      <c r="B210" s="48">
        <f t="shared" si="11"/>
        <v>9</v>
      </c>
      <c r="C210" s="22" t="s">
        <v>202</v>
      </c>
      <c r="D210" s="15">
        <v>606655579076</v>
      </c>
      <c r="E210" s="15">
        <v>474090211905.88</v>
      </c>
      <c r="F210" s="15">
        <v>664750152792.82996</v>
      </c>
      <c r="G210" s="15">
        <v>1223535086344.3999</v>
      </c>
      <c r="H210" s="15">
        <v>201401499181</v>
      </c>
      <c r="I210" s="15">
        <v>48834352686</v>
      </c>
      <c r="J210" s="15">
        <v>-1509573322847.8799</v>
      </c>
      <c r="K210" s="26">
        <f t="shared" si="12"/>
        <v>1709693559138.23</v>
      </c>
      <c r="L210" s="18" t="s">
        <v>257</v>
      </c>
    </row>
    <row r="211" spans="2:12" x14ac:dyDescent="0.3">
      <c r="B211" s="48">
        <f t="shared" si="11"/>
        <v>10</v>
      </c>
      <c r="C211" s="22" t="s">
        <v>203</v>
      </c>
      <c r="D211" s="15">
        <v>167703175900.10001</v>
      </c>
      <c r="E211" s="15">
        <v>499332290375.53998</v>
      </c>
      <c r="F211" s="15">
        <v>905020163746.33997</v>
      </c>
      <c r="G211" s="15">
        <v>863335193250.25</v>
      </c>
      <c r="H211" s="15">
        <v>20782989034</v>
      </c>
      <c r="I211" s="15">
        <v>84669380198.190002</v>
      </c>
      <c r="J211" s="15">
        <v>-721103255333.70996</v>
      </c>
      <c r="K211" s="26">
        <f t="shared" si="12"/>
        <v>1819739937170.71</v>
      </c>
      <c r="L211" s="18" t="s">
        <v>257</v>
      </c>
    </row>
    <row r="212" spans="2:12" ht="15" thickBot="1" x14ac:dyDescent="0.35">
      <c r="B212" s="49">
        <f t="shared" si="11"/>
        <v>11</v>
      </c>
      <c r="C212" s="23" t="s">
        <v>204</v>
      </c>
      <c r="D212" s="15">
        <v>115611294504.86</v>
      </c>
      <c r="E212" s="15">
        <v>289212647371.51001</v>
      </c>
      <c r="F212" s="15">
        <v>607388710583.93994</v>
      </c>
      <c r="G212" s="15">
        <v>837984804824.60999</v>
      </c>
      <c r="H212" s="15">
        <v>6430421852.1300001</v>
      </c>
      <c r="I212" s="15">
        <v>225348904400.35999</v>
      </c>
      <c r="J212" s="15">
        <v>-490308374576.52002</v>
      </c>
      <c r="K212" s="26">
        <f t="shared" si="12"/>
        <v>1591668408960.8896</v>
      </c>
      <c r="L212" s="18" t="s">
        <v>258</v>
      </c>
    </row>
    <row r="213" spans="2:12" x14ac:dyDescent="0.3">
      <c r="B213" s="54">
        <v>1</v>
      </c>
      <c r="C213" s="41" t="s">
        <v>229</v>
      </c>
      <c r="D213" s="41">
        <v>1480430350381</v>
      </c>
      <c r="E213" s="41">
        <v>1626514764947.1599</v>
      </c>
      <c r="F213" s="41">
        <v>4222052611368.48</v>
      </c>
      <c r="G213" s="41">
        <v>10228397147714</v>
      </c>
      <c r="H213" s="41">
        <v>333202213241</v>
      </c>
      <c r="I213" s="41">
        <v>2937408511529.4502</v>
      </c>
      <c r="J213" s="41">
        <v>-6993712487536.8096</v>
      </c>
      <c r="K213" s="41">
        <v>13834293111644.281</v>
      </c>
      <c r="L213" s="40" t="s">
        <v>257</v>
      </c>
    </row>
    <row r="214" spans="2:12" x14ac:dyDescent="0.3">
      <c r="B214" s="48">
        <v>2</v>
      </c>
      <c r="C214" s="22" t="s">
        <v>231</v>
      </c>
      <c r="D214" s="15">
        <v>585583318416.72998</v>
      </c>
      <c r="E214" s="15">
        <v>458114244087.98999</v>
      </c>
      <c r="F214" s="15">
        <v>1164662214221.8501</v>
      </c>
      <c r="G214" s="15">
        <v>1059253440467.25</v>
      </c>
      <c r="H214" s="15">
        <v>14539907063.75</v>
      </c>
      <c r="I214" s="15">
        <v>29164060590</v>
      </c>
      <c r="J214" s="15">
        <v>-1205264609990.3201</v>
      </c>
      <c r="K214" s="26">
        <v>2106052574857.2502</v>
      </c>
      <c r="L214" s="18" t="s">
        <v>257</v>
      </c>
    </row>
    <row r="215" spans="2:12" x14ac:dyDescent="0.3">
      <c r="B215" s="48">
        <v>3</v>
      </c>
      <c r="C215" s="22" t="s">
        <v>232</v>
      </c>
      <c r="D215" s="15">
        <v>694315889801</v>
      </c>
      <c r="E215" s="15">
        <v>506454288556.32001</v>
      </c>
      <c r="F215" s="15">
        <v>1000686814812.17</v>
      </c>
      <c r="G215" s="15">
        <v>2108241972380.6799</v>
      </c>
      <c r="H215" s="15">
        <v>17240024766.060001</v>
      </c>
      <c r="I215" s="15">
        <v>93925039079.330002</v>
      </c>
      <c r="J215" s="15">
        <v>-2114269407606.0601</v>
      </c>
      <c r="K215" s="26">
        <v>2306594621789.4995</v>
      </c>
      <c r="L215" s="18" t="s">
        <v>257</v>
      </c>
    </row>
    <row r="216" spans="2:12" x14ac:dyDescent="0.3">
      <c r="B216" s="48">
        <v>4</v>
      </c>
      <c r="C216" s="22" t="s">
        <v>237</v>
      </c>
      <c r="D216" s="15">
        <v>218799132831</v>
      </c>
      <c r="E216" s="15">
        <v>491865917592.26001</v>
      </c>
      <c r="F216" s="15">
        <v>1013445305820.85</v>
      </c>
      <c r="G216" s="15">
        <v>1172691882357.1201</v>
      </c>
      <c r="H216" s="15">
        <v>3768303498.96</v>
      </c>
      <c r="I216" s="15">
        <v>46903558077</v>
      </c>
      <c r="J216" s="15">
        <v>-1038926423822.4399</v>
      </c>
      <c r="K216" s="26">
        <f t="shared" ref="K216:K219" si="13">SUM(D216:J216)</f>
        <v>1908547676354.75</v>
      </c>
      <c r="L216" s="18" t="s">
        <v>257</v>
      </c>
    </row>
    <row r="217" spans="2:12" x14ac:dyDescent="0.3">
      <c r="B217" s="48">
        <v>5</v>
      </c>
      <c r="C217" s="22" t="s">
        <v>238</v>
      </c>
      <c r="D217" s="15">
        <v>257881278167</v>
      </c>
      <c r="E217" s="15">
        <v>484961809593.94</v>
      </c>
      <c r="F217" s="15">
        <v>1457528306219</v>
      </c>
      <c r="G217" s="15">
        <v>1760374120137.3101</v>
      </c>
      <c r="H217" s="15">
        <v>22492597207</v>
      </c>
      <c r="I217" s="15">
        <v>80008539701</v>
      </c>
      <c r="J217" s="15">
        <v>-2164345444964.25</v>
      </c>
      <c r="K217" s="26">
        <v>1898901206061</v>
      </c>
      <c r="L217" s="18" t="s">
        <v>257</v>
      </c>
    </row>
    <row r="218" spans="2:12" x14ac:dyDescent="0.3">
      <c r="B218" s="48">
        <v>6</v>
      </c>
      <c r="C218" s="22" t="s">
        <v>241</v>
      </c>
      <c r="D218" s="15">
        <v>22569354855</v>
      </c>
      <c r="E218" s="15">
        <v>158348817177.37</v>
      </c>
      <c r="F218" s="15">
        <v>381377773746</v>
      </c>
      <c r="G218" s="15">
        <v>634686325834.55005</v>
      </c>
      <c r="H218" s="15">
        <v>130844252818</v>
      </c>
      <c r="I218" s="15">
        <v>268117450359.64999</v>
      </c>
      <c r="J218" s="15">
        <v>-321885971809.37</v>
      </c>
      <c r="K218" s="26">
        <v>1274058002981.1997</v>
      </c>
      <c r="L218" s="18" t="s">
        <v>257</v>
      </c>
    </row>
    <row r="219" spans="2:12" x14ac:dyDescent="0.3">
      <c r="B219" s="48">
        <v>7</v>
      </c>
      <c r="C219" s="25" t="s">
        <v>236</v>
      </c>
      <c r="D219" s="15">
        <v>125102213230</v>
      </c>
      <c r="E219" s="15">
        <v>825196759002.79004</v>
      </c>
      <c r="F219" s="15">
        <v>2109900896730.53</v>
      </c>
      <c r="G219" s="15">
        <v>5955293401704.1602</v>
      </c>
      <c r="H219" s="15">
        <v>64815246800</v>
      </c>
      <c r="I219" s="15">
        <v>425050914359.19</v>
      </c>
      <c r="J219" s="15">
        <v>-3683322525501.6699</v>
      </c>
      <c r="K219" s="26">
        <f t="shared" si="13"/>
        <v>5822036906325</v>
      </c>
      <c r="L219" s="18" t="s">
        <v>257</v>
      </c>
    </row>
    <row r="220" spans="2:12" ht="15" thickBot="1" x14ac:dyDescent="0.35">
      <c r="B220" s="48">
        <v>8</v>
      </c>
      <c r="C220" s="23" t="s">
        <v>242</v>
      </c>
      <c r="D220" s="15">
        <v>54532225194</v>
      </c>
      <c r="E220" s="15">
        <v>238829085899</v>
      </c>
      <c r="F220" s="15">
        <v>510032102215</v>
      </c>
      <c r="G220" s="15">
        <v>1372256896002</v>
      </c>
      <c r="H220" s="15">
        <v>5763838190</v>
      </c>
      <c r="I220" s="15">
        <v>143544460544</v>
      </c>
      <c r="J220" s="15">
        <v>-906776548650</v>
      </c>
      <c r="K220" s="26">
        <f>SUM(D220:J220)</f>
        <v>1418182059394</v>
      </c>
      <c r="L220" s="18" t="s">
        <v>257</v>
      </c>
    </row>
    <row r="221" spans="2:12" x14ac:dyDescent="0.3">
      <c r="B221" s="48">
        <v>9</v>
      </c>
      <c r="C221" s="22" t="s">
        <v>230</v>
      </c>
      <c r="D221" s="15">
        <v>1201322500810.01</v>
      </c>
      <c r="E221" s="15">
        <v>661741136396.30005</v>
      </c>
      <c r="F221" s="15">
        <v>1254815333054.72</v>
      </c>
      <c r="G221" s="15">
        <v>3417745297258.02</v>
      </c>
      <c r="H221" s="15">
        <v>29131284398.57</v>
      </c>
      <c r="I221" s="15">
        <v>122596538514</v>
      </c>
      <c r="J221" s="15">
        <v>-2596310224950.7202</v>
      </c>
      <c r="K221" s="26">
        <f t="shared" ref="K221:K226" si="14">SUM(D221:J221)</f>
        <v>4091041865480.9009</v>
      </c>
      <c r="L221" s="18" t="s">
        <v>257</v>
      </c>
    </row>
    <row r="222" spans="2:12" x14ac:dyDescent="0.3">
      <c r="B222" s="48">
        <v>10</v>
      </c>
      <c r="C222" s="22" t="s">
        <v>233</v>
      </c>
      <c r="D222" s="15">
        <v>2015156107495</v>
      </c>
      <c r="E222" s="15">
        <v>414540874087.82001</v>
      </c>
      <c r="F222" s="15">
        <v>1393527906675.9299</v>
      </c>
      <c r="G222" s="15">
        <v>2228496336897.7402</v>
      </c>
      <c r="H222" s="15">
        <v>31539574300.810001</v>
      </c>
      <c r="I222" s="15">
        <v>102483554089</v>
      </c>
      <c r="J222" s="15">
        <v>-2201177414918.8101</v>
      </c>
      <c r="K222" s="26">
        <f t="shared" si="14"/>
        <v>3984566938627.4897</v>
      </c>
      <c r="L222" s="18" t="s">
        <v>257</v>
      </c>
    </row>
    <row r="223" spans="2:12" x14ac:dyDescent="0.3">
      <c r="B223" s="48">
        <v>11</v>
      </c>
      <c r="C223" s="22" t="s">
        <v>234</v>
      </c>
      <c r="D223" s="15">
        <v>270169875301</v>
      </c>
      <c r="E223" s="15">
        <v>381241817939.78998</v>
      </c>
      <c r="F223" s="15">
        <v>848625506675.82996</v>
      </c>
      <c r="G223" s="15">
        <v>1828349422657.75</v>
      </c>
      <c r="H223" s="15">
        <v>19095522120.630001</v>
      </c>
      <c r="I223" s="15">
        <v>7272333321</v>
      </c>
      <c r="J223" s="15">
        <v>-1494401468461.78</v>
      </c>
      <c r="K223" s="26">
        <f t="shared" si="14"/>
        <v>1860353009554.22</v>
      </c>
      <c r="L223" s="18" t="s">
        <v>257</v>
      </c>
    </row>
    <row r="224" spans="2:12" x14ac:dyDescent="0.3">
      <c r="B224" s="48">
        <v>12</v>
      </c>
      <c r="C224" s="22" t="s">
        <v>235</v>
      </c>
      <c r="D224" s="15">
        <v>521246764407.28998</v>
      </c>
      <c r="E224" s="15">
        <v>653306291123.22998</v>
      </c>
      <c r="F224" s="15">
        <v>1527144544460.26</v>
      </c>
      <c r="G224" s="15">
        <v>1871685643644.01</v>
      </c>
      <c r="H224" s="15">
        <v>45322891901.519997</v>
      </c>
      <c r="I224" s="15">
        <v>107084011950</v>
      </c>
      <c r="J224" s="15">
        <v>-1796650048048.01</v>
      </c>
      <c r="K224" s="26">
        <f t="shared" si="14"/>
        <v>2929140099438.2998</v>
      </c>
      <c r="L224" s="18" t="s">
        <v>257</v>
      </c>
    </row>
    <row r="225" spans="2:12" x14ac:dyDescent="0.3">
      <c r="B225" s="48">
        <v>13</v>
      </c>
      <c r="C225" s="22" t="s">
        <v>239</v>
      </c>
      <c r="D225" s="15">
        <v>111783045585</v>
      </c>
      <c r="E225" s="15">
        <v>429158339860.13</v>
      </c>
      <c r="F225" s="15">
        <v>935930592429.51001</v>
      </c>
      <c r="G225" s="15">
        <v>1609183105248.53</v>
      </c>
      <c r="H225" s="15">
        <v>22570154704.049999</v>
      </c>
      <c r="I225" s="15">
        <v>149069321667</v>
      </c>
      <c r="J225" s="15">
        <v>-1214568467290.4199</v>
      </c>
      <c r="K225" s="26">
        <v>2043126092203.7998</v>
      </c>
      <c r="L225" s="18" t="s">
        <v>257</v>
      </c>
    </row>
    <row r="226" spans="2:12" x14ac:dyDescent="0.3">
      <c r="B226" s="48">
        <v>14</v>
      </c>
      <c r="C226" s="22" t="s">
        <v>240</v>
      </c>
      <c r="D226" s="15">
        <v>79093358700</v>
      </c>
      <c r="E226" s="15">
        <v>319477898183.41998</v>
      </c>
      <c r="F226" s="15">
        <v>1109376863122.74</v>
      </c>
      <c r="G226" s="15">
        <v>2019121146215.8999</v>
      </c>
      <c r="H226" s="15">
        <v>20450038496</v>
      </c>
      <c r="I226" s="15">
        <v>30405738280</v>
      </c>
      <c r="J226" s="15">
        <v>-1297953946672.1699</v>
      </c>
      <c r="K226" s="26">
        <f t="shared" si="14"/>
        <v>2279971096325.8896</v>
      </c>
      <c r="L226" s="18" t="s">
        <v>257</v>
      </c>
    </row>
    <row r="227" spans="2:12" x14ac:dyDescent="0.3">
      <c r="B227" s="54">
        <v>1</v>
      </c>
      <c r="C227" s="41" t="s">
        <v>205</v>
      </c>
      <c r="D227" s="76">
        <v>1904036662287</v>
      </c>
      <c r="E227" s="76">
        <v>2169165561237.2</v>
      </c>
      <c r="F227" s="76">
        <v>6443641537030.3203</v>
      </c>
      <c r="G227" s="76">
        <v>15680007831778.301</v>
      </c>
      <c r="H227" s="76">
        <v>458776096370</v>
      </c>
      <c r="I227" s="76">
        <v>1360131354705.6201</v>
      </c>
      <c r="J227" s="77">
        <v>-10753671513117.4</v>
      </c>
      <c r="K227" s="78">
        <f t="shared" ref="K227" si="15">SUM(D227:J227)</f>
        <v>17262087530291.041</v>
      </c>
      <c r="L227" s="79" t="s">
        <v>258</v>
      </c>
    </row>
    <row r="228" spans="2:12" x14ac:dyDescent="0.3">
      <c r="B228" s="52">
        <f t="shared" ref="B228:B256" si="16">B227+1</f>
        <v>2</v>
      </c>
      <c r="C228" s="83" t="s">
        <v>206</v>
      </c>
      <c r="D228" s="80">
        <v>191206914100</v>
      </c>
      <c r="E228" s="80">
        <v>328699451418.66998</v>
      </c>
      <c r="F228" s="80">
        <v>793990800995</v>
      </c>
      <c r="G228" s="80">
        <v>994449220124</v>
      </c>
      <c r="H228" s="80">
        <v>6689734839</v>
      </c>
      <c r="I228" s="80">
        <v>63486802371</v>
      </c>
      <c r="J228" s="81">
        <v>-1094438291799.78</v>
      </c>
      <c r="K228" s="26">
        <f t="shared" ref="K228:K256" si="17">SUM(D228:J228)</f>
        <v>1284084632047.8899</v>
      </c>
      <c r="L228" s="18" t="s">
        <v>257</v>
      </c>
    </row>
    <row r="229" spans="2:12" x14ac:dyDescent="0.3">
      <c r="B229" s="52">
        <f t="shared" si="16"/>
        <v>3</v>
      </c>
      <c r="C229" s="83" t="s">
        <v>207</v>
      </c>
      <c r="D229" s="80">
        <v>335091145972</v>
      </c>
      <c r="E229" s="80">
        <v>428023401025.48999</v>
      </c>
      <c r="F229" s="80">
        <v>986805986954.02002</v>
      </c>
      <c r="G229" s="80">
        <v>1586699000300.6699</v>
      </c>
      <c r="H229" s="80">
        <v>24808333767</v>
      </c>
      <c r="I229" s="80">
        <v>229928746165</v>
      </c>
      <c r="J229" s="81">
        <v>-1370316121218.02</v>
      </c>
      <c r="K229" s="26">
        <f t="shared" si="17"/>
        <v>2221040492966.1597</v>
      </c>
      <c r="L229" s="18" t="s">
        <v>257</v>
      </c>
    </row>
    <row r="230" spans="2:12" x14ac:dyDescent="0.3">
      <c r="B230" s="52">
        <f t="shared" si="16"/>
        <v>4</v>
      </c>
      <c r="C230" s="83" t="s">
        <v>208</v>
      </c>
      <c r="D230" s="80">
        <v>386047494907</v>
      </c>
      <c r="E230" s="80">
        <v>264214677784.60999</v>
      </c>
      <c r="F230" s="80">
        <v>1499168936323</v>
      </c>
      <c r="G230" s="80">
        <v>1821839597510</v>
      </c>
      <c r="H230" s="80">
        <v>34356257185.68</v>
      </c>
      <c r="I230" s="80">
        <v>61923192279.68</v>
      </c>
      <c r="J230" s="81">
        <v>-1401841836863.3899</v>
      </c>
      <c r="K230" s="26">
        <f t="shared" si="17"/>
        <v>2665708319126.5801</v>
      </c>
      <c r="L230" s="18" t="s">
        <v>257</v>
      </c>
    </row>
    <row r="231" spans="2:12" x14ac:dyDescent="0.3">
      <c r="B231" s="52">
        <f t="shared" si="16"/>
        <v>5</v>
      </c>
      <c r="C231" s="83" t="s">
        <v>209</v>
      </c>
      <c r="D231" s="80">
        <v>708090465434</v>
      </c>
      <c r="E231" s="80">
        <v>802911560569.51001</v>
      </c>
      <c r="F231" s="80">
        <v>1788557739273.1899</v>
      </c>
      <c r="G231" s="80">
        <v>5978769668368.8701</v>
      </c>
      <c r="H231" s="80">
        <v>17755805823</v>
      </c>
      <c r="I231" s="80">
        <v>176528862067</v>
      </c>
      <c r="J231" s="81">
        <v>-5253900936288.5996</v>
      </c>
      <c r="K231" s="26">
        <f t="shared" si="17"/>
        <v>4218713165246.9707</v>
      </c>
      <c r="L231" s="18" t="s">
        <v>257</v>
      </c>
    </row>
    <row r="232" spans="2:12" x14ac:dyDescent="0.3">
      <c r="B232" s="52">
        <f t="shared" si="16"/>
        <v>6</v>
      </c>
      <c r="C232" s="83" t="s">
        <v>210</v>
      </c>
      <c r="D232" s="80">
        <v>501455583097</v>
      </c>
      <c r="E232" s="80">
        <v>928675717419.59998</v>
      </c>
      <c r="F232" s="80">
        <v>2252990712572.5298</v>
      </c>
      <c r="G232" s="80">
        <v>2933897153143.1201</v>
      </c>
      <c r="H232" s="80">
        <v>35941898502</v>
      </c>
      <c r="I232" s="80">
        <v>1083226205880</v>
      </c>
      <c r="J232" s="81">
        <v>-2343154103687.77</v>
      </c>
      <c r="K232" s="26">
        <f t="shared" si="17"/>
        <v>5393033166926.4805</v>
      </c>
      <c r="L232" s="18" t="s">
        <v>257</v>
      </c>
    </row>
    <row r="233" spans="2:12" x14ac:dyDescent="0.3">
      <c r="B233" s="52">
        <f t="shared" si="16"/>
        <v>7</v>
      </c>
      <c r="C233" s="83" t="s">
        <v>211</v>
      </c>
      <c r="D233" s="80">
        <v>128212886056</v>
      </c>
      <c r="E233" s="80">
        <v>469848377275.26001</v>
      </c>
      <c r="F233" s="80">
        <v>1090781391496.25</v>
      </c>
      <c r="G233" s="80">
        <v>1650280319549.3301</v>
      </c>
      <c r="H233" s="80">
        <v>22090615286</v>
      </c>
      <c r="I233" s="80">
        <v>16711149254</v>
      </c>
      <c r="J233" s="81">
        <v>-1536226546900.72</v>
      </c>
      <c r="K233" s="26">
        <f t="shared" si="17"/>
        <v>1841698192016.1199</v>
      </c>
      <c r="L233" s="18" t="s">
        <v>257</v>
      </c>
    </row>
    <row r="234" spans="2:12" x14ac:dyDescent="0.3">
      <c r="B234" s="52">
        <f t="shared" si="16"/>
        <v>8</v>
      </c>
      <c r="C234" s="83" t="s">
        <v>212</v>
      </c>
      <c r="D234" s="80">
        <v>219059101552</v>
      </c>
      <c r="E234" s="80">
        <v>422458483657.03003</v>
      </c>
      <c r="F234" s="80">
        <v>1070597535375.0699</v>
      </c>
      <c r="G234" s="80">
        <v>1006415204105.1899</v>
      </c>
      <c r="H234" s="80">
        <v>24916783407</v>
      </c>
      <c r="I234" s="80">
        <v>163940128404.01999</v>
      </c>
      <c r="J234" s="81">
        <v>-1714827142269.1399</v>
      </c>
      <c r="K234" s="26">
        <f t="shared" si="17"/>
        <v>1192560094231.1702</v>
      </c>
      <c r="L234" s="18" t="s">
        <v>257</v>
      </c>
    </row>
    <row r="235" spans="2:12" x14ac:dyDescent="0.3">
      <c r="B235" s="52">
        <f t="shared" si="16"/>
        <v>9</v>
      </c>
      <c r="C235" s="83" t="s">
        <v>213</v>
      </c>
      <c r="D235" s="80">
        <v>128102669000</v>
      </c>
      <c r="E235" s="80">
        <v>278558412085.39001</v>
      </c>
      <c r="F235" s="80">
        <v>1162412775260</v>
      </c>
      <c r="G235" s="80">
        <v>1173174278890.6001</v>
      </c>
      <c r="H235" s="80">
        <v>3144929280</v>
      </c>
      <c r="I235" s="80">
        <v>38501754449</v>
      </c>
      <c r="J235" s="81">
        <v>-989016949461.55005</v>
      </c>
      <c r="K235" s="26">
        <f t="shared" si="17"/>
        <v>1794877869503.4402</v>
      </c>
      <c r="L235" s="18" t="s">
        <v>257</v>
      </c>
    </row>
    <row r="236" spans="2:12" x14ac:dyDescent="0.3">
      <c r="B236" s="52">
        <f t="shared" si="16"/>
        <v>10</v>
      </c>
      <c r="C236" s="83" t="s">
        <v>214</v>
      </c>
      <c r="D236" s="80">
        <v>82569146321</v>
      </c>
      <c r="E236" s="80">
        <v>398708440710.16998</v>
      </c>
      <c r="F236" s="80">
        <v>813592383997.46997</v>
      </c>
      <c r="G236" s="80">
        <v>1069084754294.92</v>
      </c>
      <c r="H236" s="80">
        <v>19977717137.630001</v>
      </c>
      <c r="I236" s="80">
        <v>30266586147.099998</v>
      </c>
      <c r="J236" s="81">
        <v>-967120592876.70996</v>
      </c>
      <c r="K236" s="26">
        <f t="shared" si="17"/>
        <v>1447078435731.5801</v>
      </c>
      <c r="L236" s="18" t="s">
        <v>257</v>
      </c>
    </row>
    <row r="237" spans="2:12" x14ac:dyDescent="0.3">
      <c r="B237" s="52">
        <f t="shared" si="16"/>
        <v>11</v>
      </c>
      <c r="C237" s="83" t="s">
        <v>215</v>
      </c>
      <c r="D237" s="80">
        <v>821490992531.23999</v>
      </c>
      <c r="E237" s="80">
        <v>402887894618.79999</v>
      </c>
      <c r="F237" s="80">
        <v>1124156801139.6899</v>
      </c>
      <c r="G237" s="80">
        <v>961171539018.13</v>
      </c>
      <c r="H237" s="80">
        <v>13367965928.26</v>
      </c>
      <c r="I237" s="80">
        <v>201184933397</v>
      </c>
      <c r="J237" s="81">
        <v>-1180235445487.9199</v>
      </c>
      <c r="K237" s="26">
        <f t="shared" si="17"/>
        <v>2344024681145.1997</v>
      </c>
      <c r="L237" s="18" t="s">
        <v>257</v>
      </c>
    </row>
    <row r="238" spans="2:12" x14ac:dyDescent="0.3">
      <c r="B238" s="52">
        <f t="shared" si="16"/>
        <v>12</v>
      </c>
      <c r="C238" s="83" t="s">
        <v>216</v>
      </c>
      <c r="D238" s="80">
        <v>84150544155</v>
      </c>
      <c r="E238" s="80">
        <v>573479630402.97998</v>
      </c>
      <c r="F238" s="80">
        <v>687942210967.21997</v>
      </c>
      <c r="G238" s="80">
        <v>1642504081402.1599</v>
      </c>
      <c r="H238" s="80">
        <v>50009103937</v>
      </c>
      <c r="I238" s="82">
        <v>53536717116</v>
      </c>
      <c r="J238" s="81">
        <v>-1281396413453.6699</v>
      </c>
      <c r="K238" s="26">
        <f t="shared" si="17"/>
        <v>1810225874526.6899</v>
      </c>
      <c r="L238" s="18" t="s">
        <v>257</v>
      </c>
    </row>
    <row r="239" spans="2:12" x14ac:dyDescent="0.3">
      <c r="B239" s="52">
        <f t="shared" si="16"/>
        <v>13</v>
      </c>
      <c r="C239" s="83" t="s">
        <v>217</v>
      </c>
      <c r="D239" s="80">
        <v>186335115009.75</v>
      </c>
      <c r="E239" s="80">
        <v>342691426137.29999</v>
      </c>
      <c r="F239" s="80">
        <v>801330218925.5</v>
      </c>
      <c r="G239" s="80">
        <v>1380785253548.25</v>
      </c>
      <c r="H239" s="80">
        <v>15382662777.219999</v>
      </c>
      <c r="I239" s="80">
        <v>154365938599</v>
      </c>
      <c r="J239" s="81">
        <v>-1209761958434.26</v>
      </c>
      <c r="K239" s="26">
        <f t="shared" si="17"/>
        <v>1671128656562.76</v>
      </c>
      <c r="L239" s="18" t="s">
        <v>257</v>
      </c>
    </row>
    <row r="240" spans="2:12" x14ac:dyDescent="0.3">
      <c r="B240" s="52">
        <f t="shared" si="16"/>
        <v>14</v>
      </c>
      <c r="C240" s="83" t="s">
        <v>218</v>
      </c>
      <c r="D240" s="80">
        <v>51044628058.75</v>
      </c>
      <c r="E240" s="80">
        <v>345033306212.21997</v>
      </c>
      <c r="F240" s="80">
        <v>1279271674124.0601</v>
      </c>
      <c r="G240" s="80">
        <v>1129194992723.3501</v>
      </c>
      <c r="H240" s="80">
        <v>1625607013.4000001</v>
      </c>
      <c r="I240" s="80">
        <v>67074049679.089996</v>
      </c>
      <c r="J240" s="81">
        <v>-1161263829336.46</v>
      </c>
      <c r="K240" s="26">
        <f t="shared" si="17"/>
        <v>1711980428474.4097</v>
      </c>
      <c r="L240" s="18" t="s">
        <v>257</v>
      </c>
    </row>
    <row r="241" spans="2:12" x14ac:dyDescent="0.3">
      <c r="B241" s="52">
        <f t="shared" si="16"/>
        <v>15</v>
      </c>
      <c r="C241" s="83" t="s">
        <v>219</v>
      </c>
      <c r="D241" s="80">
        <v>51418954200</v>
      </c>
      <c r="E241" s="80">
        <v>382791636892</v>
      </c>
      <c r="F241" s="80">
        <v>1831089642916.55</v>
      </c>
      <c r="G241" s="80">
        <v>1414255542606.48</v>
      </c>
      <c r="H241" s="80">
        <v>67075434484</v>
      </c>
      <c r="I241" s="80">
        <v>93164702488</v>
      </c>
      <c r="J241" s="81">
        <v>-1428524276058.6201</v>
      </c>
      <c r="K241" s="26">
        <f t="shared" si="17"/>
        <v>2411271637528.4097</v>
      </c>
      <c r="L241" s="18" t="s">
        <v>257</v>
      </c>
    </row>
    <row r="242" spans="2:12" x14ac:dyDescent="0.3">
      <c r="B242" s="52">
        <f t="shared" si="16"/>
        <v>16</v>
      </c>
      <c r="C242" s="83" t="s">
        <v>220</v>
      </c>
      <c r="D242" s="80">
        <v>125884908807</v>
      </c>
      <c r="E242" s="80">
        <v>167455442280.45999</v>
      </c>
      <c r="F242" s="80">
        <v>1414594611076</v>
      </c>
      <c r="G242" s="80">
        <v>1048567139291</v>
      </c>
      <c r="H242" s="80">
        <v>5827093187</v>
      </c>
      <c r="I242" s="80">
        <v>88514258585</v>
      </c>
      <c r="J242" s="80">
        <v>-962531739656.76001</v>
      </c>
      <c r="K242" s="26">
        <f t="shared" si="17"/>
        <v>1888311713569.7</v>
      </c>
      <c r="L242" s="18" t="s">
        <v>257</v>
      </c>
    </row>
    <row r="243" spans="2:12" x14ac:dyDescent="0.3">
      <c r="B243" s="52">
        <f t="shared" si="16"/>
        <v>17</v>
      </c>
      <c r="C243" s="83" t="s">
        <v>221</v>
      </c>
      <c r="D243" s="80">
        <v>194103215576</v>
      </c>
      <c r="E243" s="80">
        <v>403206825690.90002</v>
      </c>
      <c r="F243" s="80">
        <v>1204587346583.2</v>
      </c>
      <c r="G243" s="80">
        <v>2916486372763.79</v>
      </c>
      <c r="H243" s="80">
        <v>29274021693</v>
      </c>
      <c r="I243" s="80">
        <v>114486629556.8</v>
      </c>
      <c r="J243" s="81">
        <v>-1768157814503.8501</v>
      </c>
      <c r="K243" s="26">
        <f t="shared" si="17"/>
        <v>3093986597359.8403</v>
      </c>
      <c r="L243" s="32" t="s">
        <v>258</v>
      </c>
    </row>
    <row r="244" spans="2:12" x14ac:dyDescent="0.3">
      <c r="B244" s="52">
        <f t="shared" si="16"/>
        <v>18</v>
      </c>
      <c r="C244" s="83" t="s">
        <v>222</v>
      </c>
      <c r="D244" s="80">
        <v>216655011800</v>
      </c>
      <c r="E244" s="80">
        <v>578559232810.21997</v>
      </c>
      <c r="F244" s="80">
        <v>1125614585936.6699</v>
      </c>
      <c r="G244" s="80">
        <v>1731562777324.3101</v>
      </c>
      <c r="H244" s="80">
        <v>33197984724.709999</v>
      </c>
      <c r="I244" s="80">
        <v>43605870350</v>
      </c>
      <c r="J244" s="81">
        <v>-1464785395187.1899</v>
      </c>
      <c r="K244" s="26">
        <f t="shared" si="17"/>
        <v>2264410067758.7202</v>
      </c>
      <c r="L244" s="32" t="s">
        <v>258</v>
      </c>
    </row>
    <row r="245" spans="2:12" x14ac:dyDescent="0.3">
      <c r="B245" s="52">
        <f t="shared" si="16"/>
        <v>19</v>
      </c>
      <c r="C245" s="83" t="s">
        <v>223</v>
      </c>
      <c r="D245" s="80">
        <v>64291227978</v>
      </c>
      <c r="E245" s="80">
        <v>404234197809.22998</v>
      </c>
      <c r="F245" s="80">
        <v>1288018939385.3601</v>
      </c>
      <c r="G245" s="80">
        <v>1578704370933.5601</v>
      </c>
      <c r="H245" s="80">
        <v>23899487029.450001</v>
      </c>
      <c r="I245" s="80">
        <v>49539444341.599998</v>
      </c>
      <c r="J245" s="81">
        <v>-1082980036458.64</v>
      </c>
      <c r="K245" s="26">
        <f t="shared" si="17"/>
        <v>2325707631018.5605</v>
      </c>
      <c r="L245" s="18" t="s">
        <v>257</v>
      </c>
    </row>
    <row r="246" spans="2:12" x14ac:dyDescent="0.3">
      <c r="B246" s="52">
        <f t="shared" si="16"/>
        <v>20</v>
      </c>
      <c r="C246" s="83" t="s">
        <v>224</v>
      </c>
      <c r="D246" s="80"/>
      <c r="E246" s="80"/>
      <c r="F246" s="80"/>
      <c r="G246" s="80"/>
      <c r="H246" s="80"/>
      <c r="I246" s="80"/>
      <c r="J246" s="81"/>
      <c r="K246" s="26"/>
      <c r="L246" s="75"/>
    </row>
    <row r="247" spans="2:12" x14ac:dyDescent="0.3">
      <c r="B247" s="52">
        <f t="shared" si="16"/>
        <v>21</v>
      </c>
      <c r="C247" s="83" t="s">
        <v>225</v>
      </c>
      <c r="D247" s="80">
        <v>198503344897.45999</v>
      </c>
      <c r="E247" s="80">
        <v>419626213820.19</v>
      </c>
      <c r="F247" s="82">
        <v>828336672545.34998</v>
      </c>
      <c r="G247" s="80">
        <v>1094362608193.0601</v>
      </c>
      <c r="H247" s="80">
        <v>8256553796.5200005</v>
      </c>
      <c r="I247" s="80">
        <v>228237991140.51999</v>
      </c>
      <c r="J247" s="80">
        <v>-811585586825.43994</v>
      </c>
      <c r="K247" s="26">
        <f t="shared" si="17"/>
        <v>1965737797567.6602</v>
      </c>
      <c r="L247" s="18" t="s">
        <v>257</v>
      </c>
    </row>
    <row r="248" spans="2:12" x14ac:dyDescent="0.3">
      <c r="B248" s="52">
        <f t="shared" si="16"/>
        <v>22</v>
      </c>
      <c r="C248" s="83" t="s">
        <v>226</v>
      </c>
      <c r="D248" s="80">
        <v>45229338778</v>
      </c>
      <c r="E248" s="80">
        <v>395005656005.85999</v>
      </c>
      <c r="F248" s="80">
        <v>1014199521602</v>
      </c>
      <c r="G248" s="80">
        <v>1866026330995</v>
      </c>
      <c r="H248" s="80">
        <v>19845041000</v>
      </c>
      <c r="I248" s="80">
        <v>91092706610</v>
      </c>
      <c r="J248" s="81">
        <v>-1774394975664.8401</v>
      </c>
      <c r="K248" s="26">
        <f t="shared" si="17"/>
        <v>1657003619326.0198</v>
      </c>
      <c r="L248" s="18" t="s">
        <v>257</v>
      </c>
    </row>
    <row r="249" spans="2:12" x14ac:dyDescent="0.3">
      <c r="B249" s="52">
        <f t="shared" si="16"/>
        <v>23</v>
      </c>
      <c r="C249" s="84" t="s">
        <v>266</v>
      </c>
      <c r="D249" s="80">
        <v>63032128612</v>
      </c>
      <c r="E249" s="80">
        <v>318545591342</v>
      </c>
      <c r="F249" s="80">
        <v>1191214133248.5701</v>
      </c>
      <c r="G249" s="80">
        <v>1356347229929</v>
      </c>
      <c r="H249" s="80">
        <v>8161240342.1800003</v>
      </c>
      <c r="I249" s="82">
        <v>156308280000</v>
      </c>
      <c r="J249" s="81">
        <v>-1515655237203.78</v>
      </c>
      <c r="K249" s="26">
        <f t="shared" si="17"/>
        <v>1577953366269.9705</v>
      </c>
      <c r="L249" s="32" t="s">
        <v>258</v>
      </c>
    </row>
    <row r="250" spans="2:12" x14ac:dyDescent="0.3">
      <c r="B250" s="52">
        <f t="shared" si="16"/>
        <v>24</v>
      </c>
      <c r="C250" s="84" t="s">
        <v>267</v>
      </c>
      <c r="D250" s="80">
        <v>100336837500</v>
      </c>
      <c r="E250" s="80">
        <v>281506214542.09998</v>
      </c>
      <c r="F250" s="80">
        <v>1433805386759.8999</v>
      </c>
      <c r="G250" s="80">
        <v>1232041586719.1499</v>
      </c>
      <c r="H250" s="80">
        <v>12579665123</v>
      </c>
      <c r="I250" s="80">
        <v>95706972872.350006</v>
      </c>
      <c r="J250" s="81">
        <v>-1454350735923</v>
      </c>
      <c r="K250" s="26">
        <f t="shared" si="17"/>
        <v>1701625927593.5</v>
      </c>
      <c r="L250" s="18" t="s">
        <v>257</v>
      </c>
    </row>
    <row r="251" spans="2:12" x14ac:dyDescent="0.3">
      <c r="B251" s="52">
        <f t="shared" si="16"/>
        <v>25</v>
      </c>
      <c r="C251" s="84" t="s">
        <v>268</v>
      </c>
      <c r="D251" s="80">
        <v>85747741267</v>
      </c>
      <c r="E251" s="80">
        <v>185942121858.41</v>
      </c>
      <c r="F251" s="80">
        <v>1111338689223.8501</v>
      </c>
      <c r="G251" s="80">
        <v>1459532366752.4099</v>
      </c>
      <c r="H251" s="80">
        <v>13636714250</v>
      </c>
      <c r="I251" s="80">
        <v>96740340000</v>
      </c>
      <c r="J251" s="81">
        <v>-958629227760.17004</v>
      </c>
      <c r="K251" s="26">
        <f t="shared" si="17"/>
        <v>1994308745591.5</v>
      </c>
      <c r="L251" s="18" t="s">
        <v>257</v>
      </c>
    </row>
    <row r="252" spans="2:12" x14ac:dyDescent="0.3">
      <c r="B252" s="52">
        <f t="shared" si="16"/>
        <v>26</v>
      </c>
      <c r="C252" s="84" t="s">
        <v>227</v>
      </c>
      <c r="D252" s="80">
        <v>96272872780</v>
      </c>
      <c r="E252" s="80">
        <v>222482636229</v>
      </c>
      <c r="F252" s="80">
        <v>1246750910000.6101</v>
      </c>
      <c r="G252" s="80">
        <v>1273839145112.72</v>
      </c>
      <c r="H252" s="80">
        <v>16391262573</v>
      </c>
      <c r="I252" s="80">
        <v>274896691078.66998</v>
      </c>
      <c r="J252" s="81">
        <v>-902885660964.33997</v>
      </c>
      <c r="K252" s="26">
        <f t="shared" si="17"/>
        <v>2227747856809.6602</v>
      </c>
      <c r="L252" s="18" t="s">
        <v>257</v>
      </c>
    </row>
    <row r="253" spans="2:12" x14ac:dyDescent="0.3">
      <c r="B253" s="52">
        <f t="shared" si="16"/>
        <v>27</v>
      </c>
      <c r="C253" s="84" t="s">
        <v>269</v>
      </c>
      <c r="D253" s="80">
        <v>59480696670</v>
      </c>
      <c r="E253" s="80">
        <v>227160494075.81</v>
      </c>
      <c r="F253" s="80">
        <v>1155056534524.3101</v>
      </c>
      <c r="G253" s="80">
        <v>1198425271180</v>
      </c>
      <c r="H253" s="80">
        <v>20538438970</v>
      </c>
      <c r="I253" s="82">
        <v>217937666243.23999</v>
      </c>
      <c r="J253" s="81">
        <v>-1273888608101.74</v>
      </c>
      <c r="K253" s="26">
        <f t="shared" si="17"/>
        <v>1604710493561.6204</v>
      </c>
      <c r="L253" s="18" t="s">
        <v>257</v>
      </c>
    </row>
    <row r="254" spans="2:12" x14ac:dyDescent="0.3">
      <c r="B254" s="52">
        <f t="shared" si="16"/>
        <v>28</v>
      </c>
      <c r="C254" s="84" t="s">
        <v>228</v>
      </c>
      <c r="D254" s="80">
        <v>116176899074</v>
      </c>
      <c r="E254" s="80">
        <v>201721326044</v>
      </c>
      <c r="F254" s="80">
        <v>736604638711</v>
      </c>
      <c r="G254" s="80">
        <v>923420120860</v>
      </c>
      <c r="H254" s="80">
        <v>24895507975</v>
      </c>
      <c r="I254" s="80">
        <v>32110799260</v>
      </c>
      <c r="J254" s="81">
        <v>-468462849115</v>
      </c>
      <c r="K254" s="26">
        <f t="shared" si="17"/>
        <v>1566466442809</v>
      </c>
      <c r="L254" s="32" t="s">
        <v>258</v>
      </c>
    </row>
    <row r="255" spans="2:12" x14ac:dyDescent="0.3">
      <c r="B255" s="52">
        <f t="shared" si="16"/>
        <v>29</v>
      </c>
      <c r="C255" s="83" t="s">
        <v>270</v>
      </c>
      <c r="D255" s="80">
        <v>194118868400</v>
      </c>
      <c r="E255" s="80">
        <v>276557375360</v>
      </c>
      <c r="F255" s="80">
        <v>1395401524417.1001</v>
      </c>
      <c r="G255" s="80">
        <v>1491286497825.8799</v>
      </c>
      <c r="H255" s="80">
        <v>28414124096</v>
      </c>
      <c r="I255" s="80">
        <v>61113160168.080002</v>
      </c>
      <c r="J255" s="81">
        <v>-797758996407.56995</v>
      </c>
      <c r="K255" s="26">
        <f t="shared" si="17"/>
        <v>2649132553859.4902</v>
      </c>
      <c r="L255" s="32" t="s">
        <v>258</v>
      </c>
    </row>
    <row r="256" spans="2:12" x14ac:dyDescent="0.3">
      <c r="B256" s="52">
        <f t="shared" si="16"/>
        <v>30</v>
      </c>
      <c r="C256" s="83" t="s">
        <v>271</v>
      </c>
      <c r="D256" s="80">
        <v>104490936400</v>
      </c>
      <c r="E256" s="80">
        <v>281783223515.95001</v>
      </c>
      <c r="F256" s="80">
        <v>745844835998.67004</v>
      </c>
      <c r="G256" s="80">
        <v>783674641168.33997</v>
      </c>
      <c r="H256" s="80">
        <v>17743031006.5</v>
      </c>
      <c r="I256" s="82">
        <v>76217627139.990005</v>
      </c>
      <c r="J256" s="81">
        <v>-905761189916.64001</v>
      </c>
      <c r="K256" s="26">
        <f t="shared" si="17"/>
        <v>1103993105312.8101</v>
      </c>
      <c r="L256" s="18" t="s">
        <v>257</v>
      </c>
    </row>
  </sheetData>
  <mergeCells count="13">
    <mergeCell ref="C5:C6"/>
    <mergeCell ref="B5:B6"/>
    <mergeCell ref="L5:L6"/>
    <mergeCell ref="B2:K2"/>
    <mergeCell ref="B3:K3"/>
    <mergeCell ref="K5:K6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ismail - [2010]</dc:creator>
  <cp:lastModifiedBy>ismail - [2010]</cp:lastModifiedBy>
  <cp:lastPrinted>2022-01-31T03:59:10Z</cp:lastPrinted>
  <dcterms:created xsi:type="dcterms:W3CDTF">2022-01-27T04:15:09Z</dcterms:created>
  <dcterms:modified xsi:type="dcterms:W3CDTF">2024-02-01T09:24:11Z</dcterms:modified>
</cp:coreProperties>
</file>